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\Desktop\"/>
    </mc:Choice>
  </mc:AlternateContent>
  <bookViews>
    <workbookView xWindow="0" yWindow="0" windowWidth="20490" windowHeight="7755" tabRatio="782" firstSheet="1" activeTab="1"/>
  </bookViews>
  <sheets>
    <sheet name="Traditional Fuel Consumption" sheetId="3" r:id="rId1"/>
    <sheet name="Renewable Payback Metrics" sheetId="1" r:id="rId2"/>
    <sheet name="Monthly Savings Metrics" sheetId="10" r:id="rId3"/>
    <sheet name="Pellet Stove" sheetId="4" r:id="rId4"/>
    <sheet name="Pellet Furnace" sheetId="5" r:id="rId5"/>
    <sheet name="Geothermal" sheetId="6" r:id="rId6"/>
    <sheet name="Solar PV" sheetId="9" r:id="rId7"/>
    <sheet name="Wind" sheetId="8" r:id="rId8"/>
    <sheet name="Sheet10" sheetId="11" r:id="rId9"/>
  </sheets>
  <calcPr calcId="152511"/>
</workbook>
</file>

<file path=xl/calcChain.xml><?xml version="1.0" encoding="utf-8"?>
<calcChain xmlns="http://schemas.openxmlformats.org/spreadsheetml/2006/main">
  <c r="A3" i="4" l="1"/>
  <c r="B3" i="4" s="1"/>
  <c r="A4" i="4" l="1"/>
  <c r="G4" i="4"/>
  <c r="H4" i="4" s="1"/>
  <c r="I2" i="9"/>
  <c r="K2" i="9"/>
  <c r="M2" i="9"/>
  <c r="A3" i="9"/>
  <c r="H3" i="9" s="1"/>
  <c r="I3" i="9" s="1"/>
  <c r="E2" i="8"/>
  <c r="A3" i="8"/>
  <c r="C3" i="8" s="1"/>
  <c r="D3" i="8" l="1"/>
  <c r="E3" i="8" s="1"/>
  <c r="E3" i="9"/>
  <c r="A4" i="8"/>
  <c r="A5" i="8" s="1"/>
  <c r="D5" i="8" s="1"/>
  <c r="E5" i="8" s="1"/>
  <c r="E4" i="4"/>
  <c r="F4" i="4" s="1"/>
  <c r="C4" i="4"/>
  <c r="A5" i="4"/>
  <c r="B4" i="4"/>
  <c r="D4" i="4"/>
  <c r="D4" i="8"/>
  <c r="E4" i="8" s="1"/>
  <c r="C4" i="8"/>
  <c r="J3" i="9"/>
  <c r="K3" i="9" s="1"/>
  <c r="F3" i="9"/>
  <c r="A4" i="9"/>
  <c r="L3" i="9"/>
  <c r="M3" i="9" s="1"/>
  <c r="G3" i="9"/>
  <c r="C5" i="8"/>
  <c r="A6" i="8"/>
  <c r="D5" i="4" l="1"/>
  <c r="A6" i="4"/>
  <c r="C5" i="4"/>
  <c r="E5" i="4"/>
  <c r="F5" i="4" s="1"/>
  <c r="B5" i="4"/>
  <c r="G5" i="4"/>
  <c r="H5" i="4" s="1"/>
  <c r="G4" i="9"/>
  <c r="H4" i="9"/>
  <c r="I4" i="9" s="1"/>
  <c r="L4" i="9"/>
  <c r="M4" i="9" s="1"/>
  <c r="F4" i="9"/>
  <c r="J4" i="9"/>
  <c r="K4" i="9" s="1"/>
  <c r="E4" i="9"/>
  <c r="A5" i="9"/>
  <c r="A7" i="8"/>
  <c r="C6" i="8"/>
  <c r="D6" i="8"/>
  <c r="E6" i="8" s="1"/>
  <c r="B6" i="4" l="1"/>
  <c r="D6" i="4"/>
  <c r="G6" i="4"/>
  <c r="H6" i="4" s="1"/>
  <c r="C6" i="4"/>
  <c r="A7" i="4"/>
  <c r="E6" i="4"/>
  <c r="F6" i="4" s="1"/>
  <c r="E5" i="9"/>
  <c r="F5" i="9"/>
  <c r="A6" i="9"/>
  <c r="G5" i="9"/>
  <c r="J5" i="9"/>
  <c r="K5" i="9" s="1"/>
  <c r="L5" i="9"/>
  <c r="M5" i="9" s="1"/>
  <c r="H5" i="9"/>
  <c r="I5" i="9" s="1"/>
  <c r="C7" i="8"/>
  <c r="A8" i="8"/>
  <c r="D7" i="8"/>
  <c r="E7" i="8" s="1"/>
  <c r="E7" i="4" l="1"/>
  <c r="F7" i="4" s="1"/>
  <c r="B7" i="4"/>
  <c r="G7" i="4"/>
  <c r="H7" i="4" s="1"/>
  <c r="D7" i="4"/>
  <c r="A8" i="4"/>
  <c r="C7" i="4"/>
  <c r="L6" i="9"/>
  <c r="M6" i="9" s="1"/>
  <c r="E6" i="9"/>
  <c r="H6" i="9"/>
  <c r="I6" i="9" s="1"/>
  <c r="A7" i="9"/>
  <c r="J6" i="9"/>
  <c r="K6" i="9" s="1"/>
  <c r="F6" i="9"/>
  <c r="G6" i="9"/>
  <c r="A9" i="8"/>
  <c r="C8" i="8"/>
  <c r="D8" i="8"/>
  <c r="E8" i="8" s="1"/>
  <c r="E8" i="4" l="1"/>
  <c r="F8" i="4" s="1"/>
  <c r="C8" i="4"/>
  <c r="B8" i="4"/>
  <c r="A9" i="4"/>
  <c r="D8" i="4"/>
  <c r="G8" i="4"/>
  <c r="H8" i="4" s="1"/>
  <c r="J7" i="9"/>
  <c r="K7" i="9" s="1"/>
  <c r="F7" i="9"/>
  <c r="A8" i="9"/>
  <c r="E7" i="9"/>
  <c r="H7" i="9"/>
  <c r="I7" i="9" s="1"/>
  <c r="L7" i="9"/>
  <c r="M7" i="9" s="1"/>
  <c r="G7" i="9"/>
  <c r="C9" i="8"/>
  <c r="A10" i="8"/>
  <c r="D9" i="8"/>
  <c r="E9" i="8" s="1"/>
  <c r="G9" i="4" l="1"/>
  <c r="H9" i="4" s="1"/>
  <c r="E9" i="4"/>
  <c r="F9" i="4" s="1"/>
  <c r="B9" i="4"/>
  <c r="A10" i="4"/>
  <c r="C9" i="4"/>
  <c r="D9" i="4"/>
  <c r="G8" i="9"/>
  <c r="H8" i="9"/>
  <c r="I8" i="9" s="1"/>
  <c r="L8" i="9"/>
  <c r="M8" i="9" s="1"/>
  <c r="A9" i="9"/>
  <c r="J8" i="9"/>
  <c r="K8" i="9" s="1"/>
  <c r="F8" i="9"/>
  <c r="E8" i="9"/>
  <c r="A11" i="8"/>
  <c r="C10" i="8"/>
  <c r="D10" i="8"/>
  <c r="E10" i="8" s="1"/>
  <c r="C10" i="4" l="1"/>
  <c r="G10" i="4"/>
  <c r="H10" i="4" s="1"/>
  <c r="D10" i="4"/>
  <c r="A11" i="4"/>
  <c r="B10" i="4"/>
  <c r="E10" i="4"/>
  <c r="F10" i="4" s="1"/>
  <c r="E9" i="9"/>
  <c r="F9" i="9"/>
  <c r="A10" i="9"/>
  <c r="G9" i="9"/>
  <c r="J9" i="9"/>
  <c r="K9" i="9" s="1"/>
  <c r="L9" i="9"/>
  <c r="M9" i="9" s="1"/>
  <c r="H9" i="9"/>
  <c r="I9" i="9" s="1"/>
  <c r="C11" i="8"/>
  <c r="A12" i="8"/>
  <c r="D11" i="8"/>
  <c r="E11" i="8" s="1"/>
  <c r="A12" i="4" l="1"/>
  <c r="C11" i="4"/>
  <c r="D11" i="4"/>
  <c r="G11" i="4"/>
  <c r="H11" i="4" s="1"/>
  <c r="E11" i="4"/>
  <c r="F11" i="4" s="1"/>
  <c r="B11" i="4"/>
  <c r="L10" i="9"/>
  <c r="M10" i="9" s="1"/>
  <c r="E10" i="9"/>
  <c r="H10" i="9"/>
  <c r="I10" i="9" s="1"/>
  <c r="G10" i="9"/>
  <c r="J10" i="9"/>
  <c r="K10" i="9" s="1"/>
  <c r="F10" i="9"/>
  <c r="A11" i="9"/>
  <c r="A13" i="8"/>
  <c r="C12" i="8"/>
  <c r="D12" i="8"/>
  <c r="E12" i="8" s="1"/>
  <c r="E12" i="4" l="1"/>
  <c r="F12" i="4" s="1"/>
  <c r="C12" i="4"/>
  <c r="G12" i="4"/>
  <c r="H12" i="4" s="1"/>
  <c r="D12" i="4"/>
  <c r="A13" i="4"/>
  <c r="B12" i="4"/>
  <c r="J11" i="9"/>
  <c r="K11" i="9" s="1"/>
  <c r="F11" i="9"/>
  <c r="A12" i="9"/>
  <c r="L11" i="9"/>
  <c r="M11" i="9" s="1"/>
  <c r="H11" i="9"/>
  <c r="I11" i="9" s="1"/>
  <c r="G11" i="9"/>
  <c r="E11" i="9"/>
  <c r="C13" i="8"/>
  <c r="A14" i="8"/>
  <c r="D13" i="8"/>
  <c r="E13" i="8" s="1"/>
  <c r="B13" i="4" l="1"/>
  <c r="A14" i="4"/>
  <c r="G13" i="4"/>
  <c r="H13" i="4" s="1"/>
  <c r="E13" i="4"/>
  <c r="F13" i="4" s="1"/>
  <c r="C13" i="4"/>
  <c r="D13" i="4"/>
  <c r="G12" i="9"/>
  <c r="H12" i="9"/>
  <c r="I12" i="9" s="1"/>
  <c r="L12" i="9"/>
  <c r="M12" i="9" s="1"/>
  <c r="F12" i="9"/>
  <c r="E12" i="9"/>
  <c r="A13" i="9"/>
  <c r="J12" i="9"/>
  <c r="K12" i="9" s="1"/>
  <c r="A15" i="8"/>
  <c r="C14" i="8"/>
  <c r="D14" i="8"/>
  <c r="E14" i="8" s="1"/>
  <c r="C14" i="4" l="1"/>
  <c r="D14" i="4"/>
  <c r="A15" i="4"/>
  <c r="E14" i="4"/>
  <c r="F14" i="4" s="1"/>
  <c r="G14" i="4"/>
  <c r="H14" i="4" s="1"/>
  <c r="B14" i="4"/>
  <c r="E13" i="9"/>
  <c r="G13" i="9"/>
  <c r="J13" i="9"/>
  <c r="K13" i="9" s="1"/>
  <c r="H13" i="9"/>
  <c r="I13" i="9" s="1"/>
  <c r="F13" i="9"/>
  <c r="A14" i="9"/>
  <c r="L13" i="9"/>
  <c r="M13" i="9" s="1"/>
  <c r="C15" i="8"/>
  <c r="A16" i="8"/>
  <c r="D15" i="8"/>
  <c r="E15" i="8" s="1"/>
  <c r="D15" i="4" l="1"/>
  <c r="G15" i="4"/>
  <c r="H15" i="4" s="1"/>
  <c r="A16" i="4"/>
  <c r="E15" i="4"/>
  <c r="F15" i="4" s="1"/>
  <c r="B15" i="4"/>
  <c r="C15" i="4"/>
  <c r="E14" i="9"/>
  <c r="H14" i="9"/>
  <c r="I14" i="9" s="1"/>
  <c r="J14" i="9"/>
  <c r="K14" i="9" s="1"/>
  <c r="A15" i="9"/>
  <c r="F14" i="9"/>
  <c r="L14" i="9"/>
  <c r="M14" i="9" s="1"/>
  <c r="G14" i="9"/>
  <c r="A17" i="8"/>
  <c r="C16" i="8"/>
  <c r="D16" i="8"/>
  <c r="E16" i="8" s="1"/>
  <c r="E16" i="4" l="1"/>
  <c r="F16" i="4" s="1"/>
  <c r="C16" i="4"/>
  <c r="B16" i="4"/>
  <c r="D16" i="4"/>
  <c r="G16" i="4"/>
  <c r="H16" i="4" s="1"/>
  <c r="A17" i="4"/>
  <c r="F15" i="9"/>
  <c r="A16" i="9"/>
  <c r="L15" i="9"/>
  <c r="M15" i="9" s="1"/>
  <c r="J15" i="9"/>
  <c r="K15" i="9" s="1"/>
  <c r="E15" i="9"/>
  <c r="H15" i="9"/>
  <c r="I15" i="9" s="1"/>
  <c r="G15" i="9"/>
  <c r="C17" i="8"/>
  <c r="A18" i="8"/>
  <c r="D17" i="8"/>
  <c r="E17" i="8" s="1"/>
  <c r="G17" i="4" l="1"/>
  <c r="H17" i="4" s="1"/>
  <c r="A18" i="4"/>
  <c r="B17" i="4"/>
  <c r="D17" i="4"/>
  <c r="C17" i="4"/>
  <c r="E17" i="4"/>
  <c r="F17" i="4" s="1"/>
  <c r="G16" i="9"/>
  <c r="L16" i="9"/>
  <c r="M16" i="9" s="1"/>
  <c r="F16" i="9"/>
  <c r="A17" i="9"/>
  <c r="H16" i="9"/>
  <c r="I16" i="9" s="1"/>
  <c r="E16" i="9"/>
  <c r="J16" i="9"/>
  <c r="K16" i="9" s="1"/>
  <c r="A19" i="8"/>
  <c r="C18" i="8"/>
  <c r="D18" i="8"/>
  <c r="E18" i="8" s="1"/>
  <c r="C18" i="4" l="1"/>
  <c r="A19" i="4"/>
  <c r="D18" i="4"/>
  <c r="B18" i="4"/>
  <c r="E18" i="4"/>
  <c r="F18" i="4" s="1"/>
  <c r="G18" i="4"/>
  <c r="H18" i="4" s="1"/>
  <c r="E17" i="9"/>
  <c r="G17" i="9"/>
  <c r="J17" i="9"/>
  <c r="K17" i="9" s="1"/>
  <c r="F17" i="9"/>
  <c r="A18" i="9"/>
  <c r="H17" i="9"/>
  <c r="I17" i="9" s="1"/>
  <c r="L17" i="9"/>
  <c r="M17" i="9" s="1"/>
  <c r="C19" i="8"/>
  <c r="A20" i="8"/>
  <c r="D19" i="8"/>
  <c r="E19" i="8" s="1"/>
  <c r="A20" i="4" l="1"/>
  <c r="G19" i="4"/>
  <c r="H19" i="4" s="1"/>
  <c r="D19" i="4"/>
  <c r="B19" i="4"/>
  <c r="E19" i="4"/>
  <c r="F19" i="4" s="1"/>
  <c r="C19" i="4"/>
  <c r="E18" i="9"/>
  <c r="H18" i="9"/>
  <c r="I18" i="9" s="1"/>
  <c r="L18" i="9"/>
  <c r="M18" i="9" s="1"/>
  <c r="G18" i="9"/>
  <c r="F18" i="9"/>
  <c r="A19" i="9"/>
  <c r="J18" i="9"/>
  <c r="K18" i="9" s="1"/>
  <c r="A21" i="8"/>
  <c r="C20" i="8"/>
  <c r="D20" i="8"/>
  <c r="E20" i="8" s="1"/>
  <c r="E20" i="4" l="1"/>
  <c r="F20" i="4" s="1"/>
  <c r="B20" i="4"/>
  <c r="G20" i="4"/>
  <c r="H20" i="4" s="1"/>
  <c r="A21" i="4"/>
  <c r="C20" i="4"/>
  <c r="D20" i="4"/>
  <c r="F19" i="9"/>
  <c r="A20" i="9"/>
  <c r="L19" i="9"/>
  <c r="M19" i="9" s="1"/>
  <c r="J19" i="9"/>
  <c r="K19" i="9" s="1"/>
  <c r="H19" i="9"/>
  <c r="I19" i="9" s="1"/>
  <c r="G19" i="9"/>
  <c r="E19" i="9"/>
  <c r="C21" i="8"/>
  <c r="A22" i="8"/>
  <c r="D21" i="8"/>
  <c r="E21" i="8" s="1"/>
  <c r="B21" i="4" l="1"/>
  <c r="E21" i="4"/>
  <c r="F21" i="4" s="1"/>
  <c r="G21" i="4"/>
  <c r="H21" i="4" s="1"/>
  <c r="A22" i="4"/>
  <c r="C21" i="4"/>
  <c r="D21" i="4"/>
  <c r="G20" i="9"/>
  <c r="L20" i="9"/>
  <c r="M20" i="9" s="1"/>
  <c r="A21" i="9"/>
  <c r="E20" i="9"/>
  <c r="H20" i="9"/>
  <c r="I20" i="9" s="1"/>
  <c r="F20" i="9"/>
  <c r="J20" i="9"/>
  <c r="K20" i="9" s="1"/>
  <c r="A23" i="8"/>
  <c r="C22" i="8"/>
  <c r="D22" i="8"/>
  <c r="E22" i="8" s="1"/>
  <c r="C22" i="4" l="1"/>
  <c r="E22" i="4"/>
  <c r="F22" i="4" s="1"/>
  <c r="A23" i="4"/>
  <c r="G22" i="4"/>
  <c r="H22" i="4" s="1"/>
  <c r="B22" i="4"/>
  <c r="D22" i="4"/>
  <c r="E21" i="9"/>
  <c r="G21" i="9"/>
  <c r="J21" i="9"/>
  <c r="K21" i="9" s="1"/>
  <c r="H21" i="9"/>
  <c r="I21" i="9" s="1"/>
  <c r="A22" i="9"/>
  <c r="L21" i="9"/>
  <c r="M21" i="9" s="1"/>
  <c r="F21" i="9"/>
  <c r="C23" i="8"/>
  <c r="A24" i="8"/>
  <c r="D23" i="8"/>
  <c r="E23" i="8" s="1"/>
  <c r="D23" i="4" l="1"/>
  <c r="E23" i="4"/>
  <c r="F23" i="4" s="1"/>
  <c r="A24" i="4"/>
  <c r="G23" i="4"/>
  <c r="H23" i="4" s="1"/>
  <c r="B23" i="4"/>
  <c r="C23" i="4"/>
  <c r="E22" i="9"/>
  <c r="H22" i="9"/>
  <c r="I22" i="9" s="1"/>
  <c r="G22" i="9"/>
  <c r="J22" i="9"/>
  <c r="K22" i="9" s="1"/>
  <c r="F22" i="9"/>
  <c r="A23" i="9"/>
  <c r="L22" i="9"/>
  <c r="M22" i="9" s="1"/>
  <c r="A25" i="8"/>
  <c r="C24" i="8"/>
  <c r="D24" i="8"/>
  <c r="E24" i="8" s="1"/>
  <c r="E24" i="4" l="1"/>
  <c r="F24" i="4" s="1"/>
  <c r="A25" i="4"/>
  <c r="B24" i="4"/>
  <c r="G24" i="4"/>
  <c r="H24" i="4" s="1"/>
  <c r="C24" i="4"/>
  <c r="D24" i="4"/>
  <c r="F23" i="9"/>
  <c r="A24" i="9"/>
  <c r="J23" i="9"/>
  <c r="K23" i="9" s="1"/>
  <c r="H23" i="9"/>
  <c r="I23" i="9" s="1"/>
  <c r="E23" i="9"/>
  <c r="G23" i="9"/>
  <c r="L23" i="9"/>
  <c r="M23" i="9" s="1"/>
  <c r="C25" i="8"/>
  <c r="A26" i="8"/>
  <c r="D25" i="8"/>
  <c r="E25" i="8" s="1"/>
  <c r="G25" i="4" l="1"/>
  <c r="H25" i="4" s="1"/>
  <c r="E25" i="4"/>
  <c r="F25" i="4" s="1"/>
  <c r="B25" i="4"/>
  <c r="D25" i="4"/>
  <c r="C25" i="4"/>
  <c r="A26" i="4"/>
  <c r="G24" i="9"/>
  <c r="L24" i="9"/>
  <c r="M24" i="9" s="1"/>
  <c r="H24" i="9"/>
  <c r="I24" i="9" s="1"/>
  <c r="A25" i="9"/>
  <c r="F24" i="9"/>
  <c r="E24" i="9"/>
  <c r="J24" i="9"/>
  <c r="K24" i="9" s="1"/>
  <c r="A27" i="8"/>
  <c r="C26" i="8"/>
  <c r="D26" i="8"/>
  <c r="E26" i="8" s="1"/>
  <c r="C26" i="4" l="1"/>
  <c r="A27" i="4"/>
  <c r="D26" i="4"/>
  <c r="E26" i="4"/>
  <c r="F26" i="4" s="1"/>
  <c r="B26" i="4"/>
  <c r="G26" i="4"/>
  <c r="H26" i="4" s="1"/>
  <c r="E25" i="9"/>
  <c r="G25" i="9"/>
  <c r="J25" i="9"/>
  <c r="K25" i="9" s="1"/>
  <c r="F25" i="9"/>
  <c r="A26" i="9"/>
  <c r="L25" i="9"/>
  <c r="M25" i="9" s="1"/>
  <c r="H25" i="9"/>
  <c r="I25" i="9" s="1"/>
  <c r="C27" i="8"/>
  <c r="A28" i="8"/>
  <c r="D27" i="8"/>
  <c r="E27" i="8" s="1"/>
  <c r="A28" i="4" l="1"/>
  <c r="C27" i="4"/>
  <c r="D27" i="4"/>
  <c r="B27" i="4"/>
  <c r="E27" i="4"/>
  <c r="F27" i="4" s="1"/>
  <c r="G27" i="4"/>
  <c r="H27" i="4" s="1"/>
  <c r="E26" i="9"/>
  <c r="H26" i="9"/>
  <c r="I26" i="9" s="1"/>
  <c r="F26" i="9"/>
  <c r="J26" i="9"/>
  <c r="K26" i="9" s="1"/>
  <c r="A27" i="9"/>
  <c r="G26" i="9"/>
  <c r="L26" i="9"/>
  <c r="M26" i="9" s="1"/>
  <c r="A29" i="8"/>
  <c r="C28" i="8"/>
  <c r="D28" i="8"/>
  <c r="E28" i="8" s="1"/>
  <c r="E28" i="4" l="1"/>
  <c r="F28" i="4" s="1"/>
  <c r="C28" i="4"/>
  <c r="G28" i="4"/>
  <c r="H28" i="4" s="1"/>
  <c r="A29" i="4"/>
  <c r="B28" i="4"/>
  <c r="D28" i="4"/>
  <c r="F27" i="9"/>
  <c r="A28" i="9"/>
  <c r="H27" i="9"/>
  <c r="I27" i="9" s="1"/>
  <c r="L27" i="9"/>
  <c r="M27" i="9" s="1"/>
  <c r="G27" i="9"/>
  <c r="E27" i="9"/>
  <c r="J27" i="9"/>
  <c r="K27" i="9" s="1"/>
  <c r="C29" i="8"/>
  <c r="A30" i="8"/>
  <c r="D29" i="8"/>
  <c r="E29" i="8" s="1"/>
  <c r="G29" i="4" l="1"/>
  <c r="H29" i="4" s="1"/>
  <c r="C29" i="4"/>
  <c r="B29" i="4"/>
  <c r="D29" i="4"/>
  <c r="A30" i="4"/>
  <c r="E29" i="4"/>
  <c r="F29" i="4" s="1"/>
  <c r="G28" i="9"/>
  <c r="L28" i="9"/>
  <c r="M28" i="9" s="1"/>
  <c r="A29" i="9"/>
  <c r="J28" i="9"/>
  <c r="K28" i="9" s="1"/>
  <c r="H28" i="9"/>
  <c r="I28" i="9" s="1"/>
  <c r="F28" i="9"/>
  <c r="E28" i="9"/>
  <c r="A31" i="8"/>
  <c r="C30" i="8"/>
  <c r="D30" i="8"/>
  <c r="E30" i="8" s="1"/>
  <c r="D30" i="4" l="1"/>
  <c r="E30" i="4"/>
  <c r="F30" i="4" s="1"/>
  <c r="C30" i="4"/>
  <c r="G30" i="4"/>
  <c r="H30" i="4" s="1"/>
  <c r="A31" i="4"/>
  <c r="B30" i="4"/>
  <c r="E29" i="9"/>
  <c r="G29" i="9"/>
  <c r="J29" i="9"/>
  <c r="K29" i="9" s="1"/>
  <c r="A30" i="9"/>
  <c r="L29" i="9"/>
  <c r="M29" i="9" s="1"/>
  <c r="F29" i="9"/>
  <c r="H29" i="9"/>
  <c r="I29" i="9" s="1"/>
  <c r="C31" i="8"/>
  <c r="A32" i="8"/>
  <c r="D31" i="8"/>
  <c r="E31" i="8" s="1"/>
  <c r="C31" i="4" l="1"/>
  <c r="E31" i="4"/>
  <c r="F31" i="4" s="1"/>
  <c r="D31" i="4"/>
  <c r="G31" i="4"/>
  <c r="H31" i="4" s="1"/>
  <c r="A32" i="4"/>
  <c r="B31" i="4"/>
  <c r="E30" i="9"/>
  <c r="H30" i="9"/>
  <c r="I30" i="9" s="1"/>
  <c r="G30" i="9"/>
  <c r="J30" i="9"/>
  <c r="K30" i="9" s="1"/>
  <c r="A31" i="9"/>
  <c r="F30" i="9"/>
  <c r="L30" i="9"/>
  <c r="M30" i="9" s="1"/>
  <c r="A33" i="8"/>
  <c r="C32" i="8"/>
  <c r="D32" i="8"/>
  <c r="E32" i="8" s="1"/>
  <c r="A33" i="4" l="1"/>
  <c r="C32" i="4"/>
  <c r="E32" i="4"/>
  <c r="F32" i="4" s="1"/>
  <c r="D32" i="4"/>
  <c r="B32" i="4"/>
  <c r="G32" i="4"/>
  <c r="H32" i="4" s="1"/>
  <c r="F31" i="9"/>
  <c r="A32" i="9"/>
  <c r="G31" i="9"/>
  <c r="J31" i="9"/>
  <c r="K31" i="9" s="1"/>
  <c r="E31" i="9"/>
  <c r="L31" i="9"/>
  <c r="M31" i="9" s="1"/>
  <c r="H31" i="9"/>
  <c r="I31" i="9" s="1"/>
  <c r="C33" i="8"/>
  <c r="A34" i="8"/>
  <c r="D33" i="8"/>
  <c r="E33" i="8" s="1"/>
  <c r="C33" i="4" l="1"/>
  <c r="D33" i="4"/>
  <c r="G33" i="4"/>
  <c r="H33" i="4" s="1"/>
  <c r="E33" i="4"/>
  <c r="F33" i="4" s="1"/>
  <c r="B33" i="4"/>
  <c r="A34" i="4"/>
  <c r="G32" i="9"/>
  <c r="L32" i="9"/>
  <c r="M32" i="9" s="1"/>
  <c r="J32" i="9"/>
  <c r="K32" i="9" s="1"/>
  <c r="H32" i="9"/>
  <c r="I32" i="9" s="1"/>
  <c r="F32" i="9"/>
  <c r="A33" i="9"/>
  <c r="E32" i="9"/>
  <c r="A35" i="8"/>
  <c r="C34" i="8"/>
  <c r="D34" i="8"/>
  <c r="E34" i="8" s="1"/>
  <c r="A35" i="4" l="1"/>
  <c r="B34" i="4"/>
  <c r="C34" i="4"/>
  <c r="E34" i="4"/>
  <c r="F34" i="4" s="1"/>
  <c r="D34" i="4"/>
  <c r="G34" i="4"/>
  <c r="H34" i="4" s="1"/>
  <c r="E33" i="9"/>
  <c r="G33" i="9"/>
  <c r="J33" i="9"/>
  <c r="K33" i="9" s="1"/>
  <c r="L33" i="9"/>
  <c r="M33" i="9" s="1"/>
  <c r="F33" i="9"/>
  <c r="H33" i="9"/>
  <c r="I33" i="9" s="1"/>
  <c r="A34" i="9"/>
  <c r="C35" i="8"/>
  <c r="A36" i="8"/>
  <c r="D35" i="8"/>
  <c r="E35" i="8" s="1"/>
  <c r="E35" i="4" l="1"/>
  <c r="F35" i="4" s="1"/>
  <c r="B35" i="4"/>
  <c r="A36" i="4"/>
  <c r="C35" i="4"/>
  <c r="D35" i="4"/>
  <c r="G35" i="4"/>
  <c r="H35" i="4" s="1"/>
  <c r="E34" i="9"/>
  <c r="H34" i="9"/>
  <c r="I34" i="9" s="1"/>
  <c r="F34" i="9"/>
  <c r="A35" i="9"/>
  <c r="J34" i="9"/>
  <c r="K34" i="9" s="1"/>
  <c r="G34" i="9"/>
  <c r="L34" i="9"/>
  <c r="M34" i="9" s="1"/>
  <c r="A37" i="8"/>
  <c r="C36" i="8"/>
  <c r="D36" i="8"/>
  <c r="E36" i="8" s="1"/>
  <c r="A37" i="4" l="1"/>
  <c r="B36" i="4"/>
  <c r="E36" i="4"/>
  <c r="F36" i="4" s="1"/>
  <c r="C36" i="4"/>
  <c r="G36" i="4"/>
  <c r="H36" i="4" s="1"/>
  <c r="D36" i="4"/>
  <c r="F35" i="9"/>
  <c r="A36" i="9"/>
  <c r="E35" i="9"/>
  <c r="H35" i="9"/>
  <c r="I35" i="9" s="1"/>
  <c r="G35" i="9"/>
  <c r="L35" i="9"/>
  <c r="M35" i="9" s="1"/>
  <c r="J35" i="9"/>
  <c r="K35" i="9" s="1"/>
  <c r="C37" i="8"/>
  <c r="A38" i="8"/>
  <c r="D37" i="8"/>
  <c r="E37" i="8" s="1"/>
  <c r="D37" i="4" l="1"/>
  <c r="E37" i="4"/>
  <c r="F37" i="4" s="1"/>
  <c r="G37" i="4"/>
  <c r="H37" i="4" s="1"/>
  <c r="C37" i="4"/>
  <c r="B37" i="4"/>
  <c r="A38" i="4"/>
  <c r="G36" i="9"/>
  <c r="L36" i="9"/>
  <c r="M36" i="9" s="1"/>
  <c r="H36" i="9"/>
  <c r="I36" i="9" s="1"/>
  <c r="F36" i="9"/>
  <c r="J36" i="9"/>
  <c r="K36" i="9" s="1"/>
  <c r="E36" i="9"/>
  <c r="A37" i="9"/>
  <c r="A39" i="8"/>
  <c r="C38" i="8"/>
  <c r="D38" i="8"/>
  <c r="E38" i="8" s="1"/>
  <c r="D38" i="4" l="1"/>
  <c r="E38" i="4"/>
  <c r="F38" i="4" s="1"/>
  <c r="A39" i="4"/>
  <c r="B38" i="4"/>
  <c r="C38" i="4"/>
  <c r="G38" i="4"/>
  <c r="H38" i="4" s="1"/>
  <c r="E37" i="9"/>
  <c r="G37" i="9"/>
  <c r="J37" i="9"/>
  <c r="K37" i="9" s="1"/>
  <c r="A38" i="9"/>
  <c r="F37" i="9"/>
  <c r="H37" i="9"/>
  <c r="I37" i="9" s="1"/>
  <c r="L37" i="9"/>
  <c r="M37" i="9" s="1"/>
  <c r="C39" i="8"/>
  <c r="A40" i="8"/>
  <c r="D39" i="8"/>
  <c r="E39" i="8" s="1"/>
  <c r="B39" i="4" l="1"/>
  <c r="C39" i="4"/>
  <c r="A40" i="4"/>
  <c r="E39" i="4"/>
  <c r="F39" i="4" s="1"/>
  <c r="G39" i="4"/>
  <c r="H39" i="4" s="1"/>
  <c r="D39" i="4"/>
  <c r="E38" i="9"/>
  <c r="H38" i="9"/>
  <c r="I38" i="9" s="1"/>
  <c r="A39" i="9"/>
  <c r="L38" i="9"/>
  <c r="M38" i="9" s="1"/>
  <c r="J38" i="9"/>
  <c r="K38" i="9" s="1"/>
  <c r="F38" i="9"/>
  <c r="G38" i="9"/>
  <c r="A41" i="8"/>
  <c r="D40" i="8"/>
  <c r="E40" i="8" s="1"/>
  <c r="C40" i="8"/>
  <c r="E40" i="4" l="1"/>
  <c r="F40" i="4" s="1"/>
  <c r="G40" i="4"/>
  <c r="H40" i="4" s="1"/>
  <c r="B40" i="4"/>
  <c r="A41" i="4"/>
  <c r="C40" i="4"/>
  <c r="D40" i="4"/>
  <c r="F39" i="9"/>
  <c r="A40" i="9"/>
  <c r="G39" i="9"/>
  <c r="H39" i="9"/>
  <c r="I39" i="9" s="1"/>
  <c r="J39" i="9"/>
  <c r="K39" i="9" s="1"/>
  <c r="L39" i="9"/>
  <c r="M39" i="9" s="1"/>
  <c r="E39" i="9"/>
  <c r="C41" i="8"/>
  <c r="A42" i="8"/>
  <c r="D41" i="8"/>
  <c r="E41" i="8" s="1"/>
  <c r="D41" i="4" l="1"/>
  <c r="E41" i="4"/>
  <c r="F41" i="4" s="1"/>
  <c r="B41" i="4"/>
  <c r="G41" i="4"/>
  <c r="H41" i="4" s="1"/>
  <c r="C41" i="4"/>
  <c r="A42" i="4"/>
  <c r="G40" i="9"/>
  <c r="L40" i="9"/>
  <c r="M40" i="9" s="1"/>
  <c r="F40" i="9"/>
  <c r="J40" i="9"/>
  <c r="K40" i="9" s="1"/>
  <c r="E40" i="9"/>
  <c r="A41" i="9"/>
  <c r="H40" i="9"/>
  <c r="I40" i="9" s="1"/>
  <c r="A43" i="8"/>
  <c r="C42" i="8"/>
  <c r="D42" i="8"/>
  <c r="E42" i="8" s="1"/>
  <c r="A43" i="4" l="1"/>
  <c r="B42" i="4"/>
  <c r="C42" i="4"/>
  <c r="E42" i="4"/>
  <c r="F42" i="4" s="1"/>
  <c r="D42" i="4"/>
  <c r="G42" i="4"/>
  <c r="H42" i="4" s="1"/>
  <c r="E41" i="9"/>
  <c r="G41" i="9"/>
  <c r="J41" i="9"/>
  <c r="K41" i="9" s="1"/>
  <c r="L41" i="9"/>
  <c r="M41" i="9" s="1"/>
  <c r="H41" i="9"/>
  <c r="I41" i="9" s="1"/>
  <c r="F41" i="9"/>
  <c r="A42" i="9"/>
  <c r="C43" i="8"/>
  <c r="A44" i="8"/>
  <c r="D43" i="8"/>
  <c r="E43" i="8" s="1"/>
  <c r="B43" i="4" l="1"/>
  <c r="G43" i="4"/>
  <c r="H43" i="4" s="1"/>
  <c r="D43" i="4"/>
  <c r="A44" i="4"/>
  <c r="E43" i="4"/>
  <c r="F43" i="4" s="1"/>
  <c r="C43" i="4"/>
  <c r="E42" i="9"/>
  <c r="H42" i="9"/>
  <c r="I42" i="9" s="1"/>
  <c r="L42" i="9"/>
  <c r="M42" i="9" s="1"/>
  <c r="J42" i="9"/>
  <c r="K42" i="9" s="1"/>
  <c r="A43" i="9"/>
  <c r="G42" i="9"/>
  <c r="F42" i="9"/>
  <c r="A45" i="8"/>
  <c r="C44" i="8"/>
  <c r="D44" i="8"/>
  <c r="E44" i="8" s="1"/>
  <c r="C44" i="4" l="1"/>
  <c r="D44" i="4"/>
  <c r="E44" i="4"/>
  <c r="F44" i="4" s="1"/>
  <c r="B44" i="4"/>
  <c r="G44" i="4"/>
  <c r="H44" i="4" s="1"/>
  <c r="A45" i="4"/>
  <c r="F43" i="9"/>
  <c r="A44" i="9"/>
  <c r="E43" i="9"/>
  <c r="H43" i="9"/>
  <c r="I43" i="9" s="1"/>
  <c r="G43" i="9"/>
  <c r="J43" i="9"/>
  <c r="K43" i="9" s="1"/>
  <c r="L43" i="9"/>
  <c r="M43" i="9" s="1"/>
  <c r="C45" i="8"/>
  <c r="A46" i="8"/>
  <c r="D45" i="8"/>
  <c r="E45" i="8" s="1"/>
  <c r="B45" i="4" l="1"/>
  <c r="C45" i="4"/>
  <c r="G45" i="4"/>
  <c r="H45" i="4" s="1"/>
  <c r="E45" i="4"/>
  <c r="F45" i="4" s="1"/>
  <c r="A46" i="4"/>
  <c r="D45" i="4"/>
  <c r="G44" i="9"/>
  <c r="L44" i="9"/>
  <c r="M44" i="9" s="1"/>
  <c r="E44" i="9"/>
  <c r="H44" i="9"/>
  <c r="I44" i="9" s="1"/>
  <c r="J44" i="9"/>
  <c r="K44" i="9" s="1"/>
  <c r="F44" i="9"/>
  <c r="A45" i="9"/>
  <c r="A47" i="8"/>
  <c r="C46" i="8"/>
  <c r="D46" i="8"/>
  <c r="E46" i="8" s="1"/>
  <c r="C46" i="4" l="1"/>
  <c r="E46" i="4"/>
  <c r="F46" i="4" s="1"/>
  <c r="A47" i="4"/>
  <c r="G46" i="4"/>
  <c r="H46" i="4" s="1"/>
  <c r="B46" i="4"/>
  <c r="D46" i="4"/>
  <c r="E45" i="9"/>
  <c r="G45" i="9"/>
  <c r="J45" i="9"/>
  <c r="K45" i="9" s="1"/>
  <c r="H45" i="9"/>
  <c r="I45" i="9" s="1"/>
  <c r="F45" i="9"/>
  <c r="A46" i="9"/>
  <c r="L45" i="9"/>
  <c r="M45" i="9" s="1"/>
  <c r="C47" i="8"/>
  <c r="A48" i="8"/>
  <c r="D47" i="8"/>
  <c r="E47" i="8" s="1"/>
  <c r="E47" i="4" l="1"/>
  <c r="F47" i="4" s="1"/>
  <c r="G47" i="4"/>
  <c r="H47" i="4" s="1"/>
  <c r="A48" i="4"/>
  <c r="B47" i="4"/>
  <c r="D47" i="4"/>
  <c r="C47" i="4"/>
  <c r="E46" i="9"/>
  <c r="H46" i="9"/>
  <c r="I46" i="9" s="1"/>
  <c r="J46" i="9"/>
  <c r="K46" i="9" s="1"/>
  <c r="A47" i="9"/>
  <c r="L46" i="9"/>
  <c r="M46" i="9" s="1"/>
  <c r="F46" i="9"/>
  <c r="G46" i="9"/>
  <c r="A49" i="8"/>
  <c r="D48" i="8"/>
  <c r="E48" i="8" s="1"/>
  <c r="C48" i="8"/>
  <c r="D48" i="4" l="1"/>
  <c r="E48" i="4"/>
  <c r="F48" i="4" s="1"/>
  <c r="B48" i="4"/>
  <c r="A49" i="4"/>
  <c r="C48" i="4"/>
  <c r="G48" i="4"/>
  <c r="H48" i="4" s="1"/>
  <c r="F47" i="9"/>
  <c r="A48" i="9"/>
  <c r="L47" i="9"/>
  <c r="M47" i="9" s="1"/>
  <c r="E47" i="9"/>
  <c r="H47" i="9"/>
  <c r="I47" i="9" s="1"/>
  <c r="J47" i="9"/>
  <c r="K47" i="9" s="1"/>
  <c r="G47" i="9"/>
  <c r="C49" i="8"/>
  <c r="A50" i="8"/>
  <c r="D49" i="8"/>
  <c r="E49" i="8" s="1"/>
  <c r="D49" i="4" l="1"/>
  <c r="G49" i="4"/>
  <c r="H49" i="4" s="1"/>
  <c r="B49" i="4"/>
  <c r="E49" i="4"/>
  <c r="F49" i="4" s="1"/>
  <c r="C49" i="4"/>
  <c r="A50" i="4"/>
  <c r="G48" i="9"/>
  <c r="L48" i="9"/>
  <c r="M48" i="9" s="1"/>
  <c r="F48" i="9"/>
  <c r="A49" i="9"/>
  <c r="J48" i="9"/>
  <c r="K48" i="9" s="1"/>
  <c r="H48" i="9"/>
  <c r="I48" i="9" s="1"/>
  <c r="E48" i="9"/>
  <c r="A51" i="8"/>
  <c r="C50" i="8"/>
  <c r="D50" i="8"/>
  <c r="E50" i="8" s="1"/>
  <c r="E50" i="4" l="1"/>
  <c r="F50" i="4" s="1"/>
  <c r="A51" i="4"/>
  <c r="C50" i="4"/>
  <c r="B50" i="4"/>
  <c r="D50" i="4"/>
  <c r="G50" i="4"/>
  <c r="H50" i="4" s="1"/>
  <c r="E49" i="9"/>
  <c r="G49" i="9"/>
  <c r="J49" i="9"/>
  <c r="K49" i="9" s="1"/>
  <c r="F49" i="9"/>
  <c r="H49" i="9"/>
  <c r="I49" i="9" s="1"/>
  <c r="L49" i="9"/>
  <c r="M49" i="9" s="1"/>
  <c r="A50" i="9"/>
  <c r="C51" i="8"/>
  <c r="A52" i="8"/>
  <c r="D51" i="8"/>
  <c r="E51" i="8" s="1"/>
  <c r="A52" i="4" l="1"/>
  <c r="B51" i="4"/>
  <c r="D51" i="4"/>
  <c r="C51" i="4"/>
  <c r="E51" i="4"/>
  <c r="F51" i="4" s="1"/>
  <c r="G51" i="4"/>
  <c r="H51" i="4" s="1"/>
  <c r="E50" i="9"/>
  <c r="H50" i="9"/>
  <c r="I50" i="9" s="1"/>
  <c r="L50" i="9"/>
  <c r="M50" i="9" s="1"/>
  <c r="G50" i="9"/>
  <c r="A51" i="9"/>
  <c r="J50" i="9"/>
  <c r="K50" i="9" s="1"/>
  <c r="F50" i="9"/>
  <c r="A53" i="8"/>
  <c r="C52" i="8"/>
  <c r="D52" i="8"/>
  <c r="E52" i="8" s="1"/>
  <c r="C52" i="4" l="1"/>
  <c r="A53" i="4"/>
  <c r="E52" i="4"/>
  <c r="F52" i="4" s="1"/>
  <c r="B52" i="4"/>
  <c r="G52" i="4"/>
  <c r="H52" i="4" s="1"/>
  <c r="D52" i="4"/>
  <c r="F51" i="9"/>
  <c r="A52" i="9"/>
  <c r="L51" i="9"/>
  <c r="M51" i="9" s="1"/>
  <c r="J51" i="9"/>
  <c r="K51" i="9" s="1"/>
  <c r="E51" i="9"/>
  <c r="H51" i="9"/>
  <c r="I51" i="9" s="1"/>
  <c r="G51" i="9"/>
  <c r="C53" i="8"/>
  <c r="A54" i="8"/>
  <c r="D53" i="8"/>
  <c r="E53" i="8" s="1"/>
  <c r="A54" i="4" l="1"/>
  <c r="B53" i="4"/>
  <c r="G53" i="4"/>
  <c r="H53" i="4" s="1"/>
  <c r="C53" i="4"/>
  <c r="D53" i="4"/>
  <c r="E53" i="4"/>
  <c r="F53" i="4" s="1"/>
  <c r="G52" i="9"/>
  <c r="L52" i="9"/>
  <c r="M52" i="9" s="1"/>
  <c r="A53" i="9"/>
  <c r="E52" i="9"/>
  <c r="H52" i="9"/>
  <c r="I52" i="9" s="1"/>
  <c r="J52" i="9"/>
  <c r="K52" i="9" s="1"/>
  <c r="F52" i="9"/>
  <c r="A55" i="8"/>
  <c r="D54" i="8"/>
  <c r="E54" i="8" s="1"/>
  <c r="C54" i="8"/>
  <c r="D54" i="4" l="1"/>
  <c r="B54" i="4"/>
  <c r="A55" i="4"/>
  <c r="E54" i="4"/>
  <c r="F54" i="4" s="1"/>
  <c r="C54" i="4"/>
  <c r="G54" i="4"/>
  <c r="H54" i="4" s="1"/>
  <c r="E53" i="9"/>
  <c r="G53" i="9"/>
  <c r="J53" i="9"/>
  <c r="K53" i="9" s="1"/>
  <c r="H53" i="9"/>
  <c r="I53" i="9" s="1"/>
  <c r="F53" i="9"/>
  <c r="A54" i="9"/>
  <c r="L53" i="9"/>
  <c r="M53" i="9" s="1"/>
  <c r="C55" i="8"/>
  <c r="A56" i="8"/>
  <c r="D55" i="8"/>
  <c r="E55" i="8" s="1"/>
  <c r="D55" i="4" l="1"/>
  <c r="G55" i="4"/>
  <c r="H55" i="4" s="1"/>
  <c r="A56" i="4"/>
  <c r="E55" i="4"/>
  <c r="F55" i="4" s="1"/>
  <c r="B55" i="4"/>
  <c r="C55" i="4"/>
  <c r="E54" i="9"/>
  <c r="H54" i="9"/>
  <c r="I54" i="9" s="1"/>
  <c r="G54" i="9"/>
  <c r="J54" i="9"/>
  <c r="K54" i="9" s="1"/>
  <c r="F54" i="9"/>
  <c r="A55" i="9"/>
  <c r="L54" i="9"/>
  <c r="M54" i="9" s="1"/>
  <c r="A57" i="8"/>
  <c r="D56" i="8"/>
  <c r="E56" i="8" s="1"/>
  <c r="C56" i="8"/>
  <c r="A57" i="4" l="1"/>
  <c r="C56" i="4"/>
  <c r="B56" i="4"/>
  <c r="D56" i="4"/>
  <c r="E56" i="4"/>
  <c r="F56" i="4" s="1"/>
  <c r="G56" i="4"/>
  <c r="H56" i="4" s="1"/>
  <c r="F55" i="9"/>
  <c r="A56" i="9"/>
  <c r="J55" i="9"/>
  <c r="K55" i="9" s="1"/>
  <c r="H55" i="9"/>
  <c r="I55" i="9" s="1"/>
  <c r="E55" i="9"/>
  <c r="L55" i="9"/>
  <c r="M55" i="9" s="1"/>
  <c r="G55" i="9"/>
  <c r="C57" i="8"/>
  <c r="A58" i="8"/>
  <c r="D57" i="8"/>
  <c r="E57" i="8" s="1"/>
  <c r="A58" i="4" l="1"/>
  <c r="D57" i="4"/>
  <c r="B57" i="4"/>
  <c r="E57" i="4"/>
  <c r="F57" i="4" s="1"/>
  <c r="C57" i="4"/>
  <c r="G57" i="4"/>
  <c r="H57" i="4" s="1"/>
  <c r="G56" i="9"/>
  <c r="L56" i="9"/>
  <c r="M56" i="9" s="1"/>
  <c r="A57" i="9"/>
  <c r="E56" i="9"/>
  <c r="F56" i="9"/>
  <c r="H56" i="9"/>
  <c r="I56" i="9" s="1"/>
  <c r="J56" i="9"/>
  <c r="K56" i="9" s="1"/>
  <c r="A59" i="8"/>
  <c r="C58" i="8"/>
  <c r="D58" i="8"/>
  <c r="E58" i="8" s="1"/>
  <c r="E58" i="4" l="1"/>
  <c r="F58" i="4" s="1"/>
  <c r="A59" i="4"/>
  <c r="C58" i="4"/>
  <c r="B58" i="4"/>
  <c r="D58" i="4"/>
  <c r="G58" i="4"/>
  <c r="H58" i="4" s="1"/>
  <c r="E57" i="9"/>
  <c r="G57" i="9"/>
  <c r="J57" i="9"/>
  <c r="K57" i="9" s="1"/>
  <c r="F57" i="9"/>
  <c r="A58" i="9"/>
  <c r="H57" i="9"/>
  <c r="I57" i="9" s="1"/>
  <c r="L57" i="9"/>
  <c r="M57" i="9" s="1"/>
  <c r="C59" i="8"/>
  <c r="A60" i="8"/>
  <c r="D59" i="8"/>
  <c r="E59" i="8" s="1"/>
  <c r="G59" i="4" l="1"/>
  <c r="H59" i="4" s="1"/>
  <c r="A60" i="4"/>
  <c r="D59" i="4"/>
  <c r="B59" i="4"/>
  <c r="E59" i="4"/>
  <c r="F59" i="4" s="1"/>
  <c r="C59" i="4"/>
  <c r="E58" i="9"/>
  <c r="H58" i="9"/>
  <c r="I58" i="9" s="1"/>
  <c r="F58" i="9"/>
  <c r="A59" i="9"/>
  <c r="L58" i="9"/>
  <c r="M58" i="9" s="1"/>
  <c r="J58" i="9"/>
  <c r="K58" i="9" s="1"/>
  <c r="G58" i="9"/>
  <c r="A61" i="8"/>
  <c r="C60" i="8"/>
  <c r="D60" i="8"/>
  <c r="E60" i="8" s="1"/>
  <c r="C60" i="4" l="1"/>
  <c r="D60" i="4"/>
  <c r="E60" i="4"/>
  <c r="F60" i="4" s="1"/>
  <c r="B60" i="4"/>
  <c r="G60" i="4"/>
  <c r="H60" i="4" s="1"/>
  <c r="A61" i="4"/>
  <c r="F59" i="9"/>
  <c r="A60" i="9"/>
  <c r="H59" i="9"/>
  <c r="I59" i="9" s="1"/>
  <c r="L59" i="9"/>
  <c r="M59" i="9" s="1"/>
  <c r="G59" i="9"/>
  <c r="E59" i="9"/>
  <c r="J59" i="9"/>
  <c r="K59" i="9" s="1"/>
  <c r="C61" i="8"/>
  <c r="A62" i="8"/>
  <c r="D61" i="8"/>
  <c r="E61" i="8" s="1"/>
  <c r="D61" i="4" l="1"/>
  <c r="A62" i="4"/>
  <c r="G61" i="4"/>
  <c r="H61" i="4" s="1"/>
  <c r="E61" i="4"/>
  <c r="F61" i="4" s="1"/>
  <c r="B61" i="4"/>
  <c r="C61" i="4"/>
  <c r="G60" i="9"/>
  <c r="L60" i="9"/>
  <c r="M60" i="9" s="1"/>
  <c r="A61" i="9"/>
  <c r="J60" i="9"/>
  <c r="K60" i="9" s="1"/>
  <c r="E60" i="9"/>
  <c r="H60" i="9"/>
  <c r="I60" i="9" s="1"/>
  <c r="F60" i="9"/>
  <c r="A63" i="8"/>
  <c r="C62" i="8"/>
  <c r="D62" i="8"/>
  <c r="E62" i="8" s="1"/>
  <c r="B62" i="4" l="1"/>
  <c r="D62" i="4"/>
  <c r="E62" i="4"/>
  <c r="F62" i="4" s="1"/>
  <c r="C62" i="4"/>
  <c r="A63" i="4"/>
  <c r="G62" i="4"/>
  <c r="H62" i="4" s="1"/>
  <c r="E61" i="9"/>
  <c r="G61" i="9"/>
  <c r="J61" i="9"/>
  <c r="K61" i="9" s="1"/>
  <c r="A62" i="9"/>
  <c r="L61" i="9"/>
  <c r="M61" i="9" s="1"/>
  <c r="H61" i="9"/>
  <c r="I61" i="9" s="1"/>
  <c r="F61" i="9"/>
  <c r="C63" i="8"/>
  <c r="A64" i="8"/>
  <c r="D63" i="8"/>
  <c r="E63" i="8" s="1"/>
  <c r="D63" i="4" l="1"/>
  <c r="B63" i="4"/>
  <c r="E63" i="4"/>
  <c r="F63" i="4" s="1"/>
  <c r="A64" i="4"/>
  <c r="C63" i="4"/>
  <c r="G63" i="4"/>
  <c r="H63" i="4" s="1"/>
  <c r="E62" i="9"/>
  <c r="H62" i="9"/>
  <c r="I62" i="9" s="1"/>
  <c r="G62" i="9"/>
  <c r="A63" i="9"/>
  <c r="J62" i="9"/>
  <c r="K62" i="9" s="1"/>
  <c r="L62" i="9"/>
  <c r="M62" i="9" s="1"/>
  <c r="F62" i="9"/>
  <c r="A65" i="8"/>
  <c r="C64" i="8"/>
  <c r="D64" i="8"/>
  <c r="E64" i="8" s="1"/>
  <c r="A65" i="4" l="1"/>
  <c r="E64" i="4"/>
  <c r="F64" i="4" s="1"/>
  <c r="C64" i="4"/>
  <c r="G64" i="4"/>
  <c r="H64" i="4" s="1"/>
  <c r="D64" i="4"/>
  <c r="B64" i="4"/>
  <c r="F63" i="9"/>
  <c r="A64" i="9"/>
  <c r="G63" i="9"/>
  <c r="J63" i="9"/>
  <c r="K63" i="9" s="1"/>
  <c r="E63" i="9"/>
  <c r="H63" i="9"/>
  <c r="I63" i="9" s="1"/>
  <c r="L63" i="9"/>
  <c r="M63" i="9" s="1"/>
  <c r="C65" i="8"/>
  <c r="A66" i="8"/>
  <c r="D65" i="8"/>
  <c r="E65" i="8" s="1"/>
  <c r="G65" i="4" l="1"/>
  <c r="H65" i="4" s="1"/>
  <c r="A66" i="4"/>
  <c r="B65" i="4"/>
  <c r="D65" i="4"/>
  <c r="C65" i="4"/>
  <c r="E65" i="4"/>
  <c r="F65" i="4" s="1"/>
  <c r="G64" i="9"/>
  <c r="L64" i="9"/>
  <c r="M64" i="9" s="1"/>
  <c r="J64" i="9"/>
  <c r="K64" i="9" s="1"/>
  <c r="H64" i="9"/>
  <c r="I64" i="9" s="1"/>
  <c r="A65" i="9"/>
  <c r="F64" i="9"/>
  <c r="E64" i="9"/>
  <c r="A67" i="8"/>
  <c r="C66" i="8"/>
  <c r="D66" i="8"/>
  <c r="E66" i="8" s="1"/>
  <c r="E66" i="4" l="1"/>
  <c r="F66" i="4" s="1"/>
  <c r="G66" i="4"/>
  <c r="H66" i="4" s="1"/>
  <c r="C66" i="4"/>
  <c r="B66" i="4"/>
  <c r="D66" i="4"/>
  <c r="A67" i="4"/>
  <c r="E65" i="9"/>
  <c r="G65" i="9"/>
  <c r="J65" i="9"/>
  <c r="K65" i="9" s="1"/>
  <c r="L65" i="9"/>
  <c r="M65" i="9" s="1"/>
  <c r="H65" i="9"/>
  <c r="I65" i="9" s="1"/>
  <c r="A66" i="9"/>
  <c r="F65" i="9"/>
  <c r="C67" i="8"/>
  <c r="A68" i="8"/>
  <c r="D67" i="8"/>
  <c r="E67" i="8" s="1"/>
  <c r="B67" i="4" l="1"/>
  <c r="C67" i="4"/>
  <c r="E67" i="4"/>
  <c r="F67" i="4" s="1"/>
  <c r="A68" i="4"/>
  <c r="D67" i="4"/>
  <c r="G67" i="4"/>
  <c r="H67" i="4" s="1"/>
  <c r="E66" i="9"/>
  <c r="H66" i="9"/>
  <c r="I66" i="9" s="1"/>
  <c r="F66" i="9"/>
  <c r="A67" i="9"/>
  <c r="G66" i="9"/>
  <c r="L66" i="9"/>
  <c r="M66" i="9" s="1"/>
  <c r="J66" i="9"/>
  <c r="K66" i="9" s="1"/>
  <c r="A69" i="8"/>
  <c r="C68" i="8"/>
  <c r="D68" i="8"/>
  <c r="E68" i="8" s="1"/>
  <c r="B68" i="4" l="1"/>
  <c r="E68" i="4"/>
  <c r="F68" i="4" s="1"/>
  <c r="C68" i="4"/>
  <c r="D68" i="4"/>
  <c r="G68" i="4"/>
  <c r="H68" i="4" s="1"/>
  <c r="A69" i="4"/>
  <c r="F67" i="9"/>
  <c r="A68" i="9"/>
  <c r="E67" i="9"/>
  <c r="H67" i="9"/>
  <c r="I67" i="9" s="1"/>
  <c r="J67" i="9"/>
  <c r="K67" i="9" s="1"/>
  <c r="G67" i="9"/>
  <c r="L67" i="9"/>
  <c r="M67" i="9" s="1"/>
  <c r="C69" i="8"/>
  <c r="A70" i="8"/>
  <c r="D69" i="8"/>
  <c r="E69" i="8" s="1"/>
  <c r="E69" i="4" l="1"/>
  <c r="F69" i="4" s="1"/>
  <c r="B69" i="4"/>
  <c r="G69" i="4"/>
  <c r="H69" i="4" s="1"/>
  <c r="C69" i="4"/>
  <c r="D69" i="4"/>
  <c r="A70" i="4"/>
  <c r="G68" i="9"/>
  <c r="L68" i="9"/>
  <c r="M68" i="9" s="1"/>
  <c r="H68" i="9"/>
  <c r="I68" i="9" s="1"/>
  <c r="F68" i="9"/>
  <c r="A69" i="9"/>
  <c r="J68" i="9"/>
  <c r="K68" i="9" s="1"/>
  <c r="E68" i="9"/>
  <c r="A71" i="8"/>
  <c r="C70" i="8"/>
  <c r="D70" i="8"/>
  <c r="E70" i="8" s="1"/>
  <c r="E70" i="4" l="1"/>
  <c r="F70" i="4" s="1"/>
  <c r="A71" i="4"/>
  <c r="B70" i="4"/>
  <c r="C70" i="4"/>
  <c r="D70" i="4"/>
  <c r="G70" i="4"/>
  <c r="H70" i="4" s="1"/>
  <c r="E69" i="9"/>
  <c r="G69" i="9"/>
  <c r="J69" i="9"/>
  <c r="K69" i="9" s="1"/>
  <c r="A70" i="9"/>
  <c r="H69" i="9"/>
  <c r="I69" i="9" s="1"/>
  <c r="F69" i="9"/>
  <c r="L69" i="9"/>
  <c r="M69" i="9" s="1"/>
  <c r="C71" i="8"/>
  <c r="A72" i="8"/>
  <c r="D71" i="8"/>
  <c r="E71" i="8" s="1"/>
  <c r="B71" i="4" l="1"/>
  <c r="C71" i="4"/>
  <c r="A72" i="4"/>
  <c r="D71" i="4"/>
  <c r="G71" i="4"/>
  <c r="H71" i="4" s="1"/>
  <c r="E71" i="4"/>
  <c r="F71" i="4" s="1"/>
  <c r="E70" i="9"/>
  <c r="L70" i="9"/>
  <c r="M70" i="9" s="1"/>
  <c r="J70" i="9"/>
  <c r="K70" i="9" s="1"/>
  <c r="F70" i="9"/>
  <c r="A71" i="9"/>
  <c r="G70" i="9"/>
  <c r="H70" i="9"/>
  <c r="I70" i="9" s="1"/>
  <c r="A73" i="8"/>
  <c r="D72" i="8"/>
  <c r="E72" i="8" s="1"/>
  <c r="C72" i="8"/>
  <c r="G72" i="4" l="1"/>
  <c r="H72" i="4" s="1"/>
  <c r="A73" i="4"/>
  <c r="B72" i="4"/>
  <c r="C72" i="4"/>
  <c r="E72" i="4"/>
  <c r="F72" i="4" s="1"/>
  <c r="D72" i="4"/>
  <c r="E71" i="9"/>
  <c r="J71" i="9"/>
  <c r="K71" i="9" s="1"/>
  <c r="G71" i="9"/>
  <c r="F71" i="9"/>
  <c r="L71" i="9"/>
  <c r="M71" i="9" s="1"/>
  <c r="A72" i="9"/>
  <c r="H71" i="9"/>
  <c r="I71" i="9" s="1"/>
  <c r="C73" i="8"/>
  <c r="A74" i="8"/>
  <c r="D73" i="8"/>
  <c r="E73" i="8" s="1"/>
  <c r="D73" i="4" l="1"/>
  <c r="B73" i="4"/>
  <c r="E73" i="4"/>
  <c r="F73" i="4" s="1"/>
  <c r="C73" i="4"/>
  <c r="G73" i="4"/>
  <c r="H73" i="4" s="1"/>
  <c r="A74" i="4"/>
  <c r="H72" i="9"/>
  <c r="I72" i="9" s="1"/>
  <c r="J72" i="9"/>
  <c r="K72" i="9" s="1"/>
  <c r="G72" i="9"/>
  <c r="E72" i="9"/>
  <c r="L72" i="9"/>
  <c r="M72" i="9" s="1"/>
  <c r="F72" i="9"/>
  <c r="A73" i="9"/>
  <c r="A75" i="8"/>
  <c r="C74" i="8"/>
  <c r="D74" i="8"/>
  <c r="E74" i="8" s="1"/>
  <c r="B74" i="4" l="1"/>
  <c r="E74" i="4"/>
  <c r="F74" i="4" s="1"/>
  <c r="C74" i="4"/>
  <c r="G74" i="4"/>
  <c r="H74" i="4" s="1"/>
  <c r="D74" i="4"/>
  <c r="A75" i="4"/>
  <c r="G73" i="9"/>
  <c r="F73" i="9"/>
  <c r="A74" i="9"/>
  <c r="L73" i="9"/>
  <c r="M73" i="9" s="1"/>
  <c r="J73" i="9"/>
  <c r="K73" i="9" s="1"/>
  <c r="H73" i="9"/>
  <c r="I73" i="9" s="1"/>
  <c r="E73" i="9"/>
  <c r="C75" i="8"/>
  <c r="A76" i="8"/>
  <c r="D75" i="8"/>
  <c r="E75" i="8" s="1"/>
  <c r="G75" i="4" l="1"/>
  <c r="H75" i="4" s="1"/>
  <c r="A76" i="4"/>
  <c r="C75" i="4"/>
  <c r="E75" i="4"/>
  <c r="F75" i="4" s="1"/>
  <c r="B75" i="4"/>
  <c r="D75" i="4"/>
  <c r="E74" i="9"/>
  <c r="G74" i="9"/>
  <c r="L74" i="9"/>
  <c r="M74" i="9" s="1"/>
  <c r="F74" i="9"/>
  <c r="A75" i="9"/>
  <c r="H74" i="9"/>
  <c r="I74" i="9" s="1"/>
  <c r="J74" i="9"/>
  <c r="K74" i="9" s="1"/>
  <c r="A77" i="8"/>
  <c r="C76" i="8"/>
  <c r="D76" i="8"/>
  <c r="E76" i="8" s="1"/>
  <c r="C76" i="4" l="1"/>
  <c r="D76" i="4"/>
  <c r="E76" i="4"/>
  <c r="F76" i="4" s="1"/>
  <c r="B76" i="4"/>
  <c r="G76" i="4"/>
  <c r="H76" i="4" s="1"/>
  <c r="A77" i="4"/>
  <c r="E75" i="9"/>
  <c r="J75" i="9"/>
  <c r="K75" i="9" s="1"/>
  <c r="F75" i="9"/>
  <c r="H75" i="9"/>
  <c r="I75" i="9" s="1"/>
  <c r="L75" i="9"/>
  <c r="M75" i="9" s="1"/>
  <c r="A76" i="9"/>
  <c r="G75" i="9"/>
  <c r="C77" i="8"/>
  <c r="A78" i="8"/>
  <c r="D77" i="8"/>
  <c r="E77" i="8" s="1"/>
  <c r="B77" i="4" l="1"/>
  <c r="C77" i="4"/>
  <c r="A78" i="4"/>
  <c r="G77" i="4"/>
  <c r="H77" i="4" s="1"/>
  <c r="D77" i="4"/>
  <c r="E77" i="4"/>
  <c r="F77" i="4" s="1"/>
  <c r="H76" i="9"/>
  <c r="I76" i="9" s="1"/>
  <c r="G76" i="9"/>
  <c r="L76" i="9"/>
  <c r="M76" i="9" s="1"/>
  <c r="F76" i="9"/>
  <c r="E76" i="9"/>
  <c r="A77" i="9"/>
  <c r="J76" i="9"/>
  <c r="K76" i="9" s="1"/>
  <c r="A79" i="8"/>
  <c r="D78" i="8"/>
  <c r="E78" i="8" s="1"/>
  <c r="C78" i="8"/>
  <c r="G78" i="4" l="1"/>
  <c r="H78" i="4" s="1"/>
  <c r="B78" i="4"/>
  <c r="A79" i="4"/>
  <c r="C78" i="4"/>
  <c r="E78" i="4"/>
  <c r="F78" i="4" s="1"/>
  <c r="D78" i="4"/>
  <c r="G77" i="9"/>
  <c r="F77" i="9"/>
  <c r="A78" i="9"/>
  <c r="J77" i="9"/>
  <c r="K77" i="9" s="1"/>
  <c r="L77" i="9"/>
  <c r="M77" i="9" s="1"/>
  <c r="H77" i="9"/>
  <c r="I77" i="9" s="1"/>
  <c r="E77" i="9"/>
  <c r="C79" i="8"/>
  <c r="A80" i="8"/>
  <c r="D79" i="8"/>
  <c r="E79" i="8" s="1"/>
  <c r="B79" i="4" l="1"/>
  <c r="C79" i="4"/>
  <c r="A80" i="4"/>
  <c r="E79" i="4"/>
  <c r="F79" i="4" s="1"/>
  <c r="D79" i="4"/>
  <c r="G79" i="4"/>
  <c r="H79" i="4" s="1"/>
  <c r="E78" i="9"/>
  <c r="G78" i="9"/>
  <c r="L78" i="9"/>
  <c r="M78" i="9" s="1"/>
  <c r="A79" i="9"/>
  <c r="F78" i="9"/>
  <c r="H78" i="9"/>
  <c r="I78" i="9" s="1"/>
  <c r="J78" i="9"/>
  <c r="K78" i="9" s="1"/>
  <c r="A81" i="8"/>
  <c r="C80" i="8"/>
  <c r="D80" i="8"/>
  <c r="E80" i="8" s="1"/>
  <c r="D80" i="4" l="1"/>
  <c r="C80" i="4"/>
  <c r="E80" i="4"/>
  <c r="F80" i="4" s="1"/>
  <c r="B80" i="4"/>
  <c r="G80" i="4"/>
  <c r="H80" i="4" s="1"/>
  <c r="A81" i="4"/>
  <c r="E79" i="9"/>
  <c r="J79" i="9"/>
  <c r="K79" i="9" s="1"/>
  <c r="G79" i="9"/>
  <c r="L79" i="9"/>
  <c r="M79" i="9" s="1"/>
  <c r="A80" i="9"/>
  <c r="F79" i="9"/>
  <c r="H79" i="9"/>
  <c r="I79" i="9" s="1"/>
  <c r="C81" i="8"/>
  <c r="A82" i="8"/>
  <c r="D81" i="8"/>
  <c r="E81" i="8" s="1"/>
  <c r="G81" i="4" l="1"/>
  <c r="H81" i="4" s="1"/>
  <c r="A82" i="4"/>
  <c r="E81" i="4"/>
  <c r="F81" i="4" s="1"/>
  <c r="C81" i="4"/>
  <c r="D81" i="4"/>
  <c r="B81" i="4"/>
  <c r="H80" i="9"/>
  <c r="I80" i="9" s="1"/>
  <c r="F80" i="9"/>
  <c r="J80" i="9"/>
  <c r="K80" i="9" s="1"/>
  <c r="E80" i="9"/>
  <c r="G80" i="9"/>
  <c r="L80" i="9"/>
  <c r="M80" i="9" s="1"/>
  <c r="A81" i="9"/>
  <c r="A83" i="8"/>
  <c r="C82" i="8"/>
  <c r="D82" i="8"/>
  <c r="E82" i="8" s="1"/>
  <c r="E82" i="4" l="1"/>
  <c r="F82" i="4" s="1"/>
  <c r="A83" i="4"/>
  <c r="C82" i="4"/>
  <c r="B82" i="4"/>
  <c r="D82" i="4"/>
  <c r="G82" i="4"/>
  <c r="H82" i="4" s="1"/>
  <c r="G81" i="9"/>
  <c r="F81" i="9"/>
  <c r="A82" i="9"/>
  <c r="J81" i="9"/>
  <c r="K81" i="9" s="1"/>
  <c r="L81" i="9"/>
  <c r="M81" i="9" s="1"/>
  <c r="H81" i="9"/>
  <c r="I81" i="9" s="1"/>
  <c r="E81" i="9"/>
  <c r="C83" i="8"/>
  <c r="A84" i="8"/>
  <c r="D83" i="8"/>
  <c r="E83" i="8" s="1"/>
  <c r="A84" i="4" l="1"/>
  <c r="B83" i="4"/>
  <c r="D83" i="4"/>
  <c r="E83" i="4"/>
  <c r="F83" i="4" s="1"/>
  <c r="G83" i="4"/>
  <c r="H83" i="4" s="1"/>
  <c r="C83" i="4"/>
  <c r="E82" i="9"/>
  <c r="G82" i="9"/>
  <c r="L82" i="9"/>
  <c r="M82" i="9" s="1"/>
  <c r="J82" i="9"/>
  <c r="K82" i="9" s="1"/>
  <c r="F82" i="9"/>
  <c r="H82" i="9"/>
  <c r="I82" i="9" s="1"/>
  <c r="A83" i="9"/>
  <c r="A85" i="8"/>
  <c r="C84" i="8"/>
  <c r="D84" i="8"/>
  <c r="E84" i="8" s="1"/>
  <c r="E84" i="4" l="1"/>
  <c r="F84" i="4" s="1"/>
  <c r="C84" i="4"/>
  <c r="G84" i="4"/>
  <c r="H84" i="4" s="1"/>
  <c r="D84" i="4"/>
  <c r="A85" i="4"/>
  <c r="B84" i="4"/>
  <c r="E83" i="9"/>
  <c r="J83" i="9"/>
  <c r="K83" i="9" s="1"/>
  <c r="F83" i="9"/>
  <c r="A84" i="9"/>
  <c r="L83" i="9"/>
  <c r="M83" i="9" s="1"/>
  <c r="G83" i="9"/>
  <c r="H83" i="9"/>
  <c r="I83" i="9" s="1"/>
  <c r="C85" i="8"/>
  <c r="A86" i="8"/>
  <c r="D85" i="8"/>
  <c r="E85" i="8" s="1"/>
  <c r="C85" i="4" l="1"/>
  <c r="A86" i="4"/>
  <c r="D85" i="4"/>
  <c r="B85" i="4"/>
  <c r="E85" i="4"/>
  <c r="F85" i="4" s="1"/>
  <c r="G85" i="4"/>
  <c r="H85" i="4" s="1"/>
  <c r="H84" i="9"/>
  <c r="I84" i="9" s="1"/>
  <c r="E84" i="9"/>
  <c r="G84" i="9"/>
  <c r="F84" i="9"/>
  <c r="J84" i="9"/>
  <c r="K84" i="9" s="1"/>
  <c r="A85" i="9"/>
  <c r="L84" i="9"/>
  <c r="M84" i="9" s="1"/>
  <c r="A87" i="8"/>
  <c r="D86" i="8"/>
  <c r="E86" i="8" s="1"/>
  <c r="C86" i="8"/>
  <c r="D86" i="4" l="1"/>
  <c r="B86" i="4"/>
  <c r="A87" i="4"/>
  <c r="E86" i="4"/>
  <c r="F86" i="4" s="1"/>
  <c r="C86" i="4"/>
  <c r="G86" i="4"/>
  <c r="H86" i="4" s="1"/>
  <c r="G85" i="9"/>
  <c r="F85" i="9"/>
  <c r="A86" i="9"/>
  <c r="H85" i="9"/>
  <c r="I85" i="9" s="1"/>
  <c r="E85" i="9"/>
  <c r="L85" i="9"/>
  <c r="M85" i="9" s="1"/>
  <c r="J85" i="9"/>
  <c r="K85" i="9" s="1"/>
  <c r="C87" i="8"/>
  <c r="A88" i="8"/>
  <c r="D87" i="8"/>
  <c r="E87" i="8" s="1"/>
  <c r="G87" i="4" l="1"/>
  <c r="H87" i="4" s="1"/>
  <c r="A88" i="4"/>
  <c r="C87" i="4"/>
  <c r="E87" i="4"/>
  <c r="F87" i="4" s="1"/>
  <c r="B87" i="4"/>
  <c r="D87" i="4"/>
  <c r="E86" i="9"/>
  <c r="G86" i="9"/>
  <c r="L86" i="9"/>
  <c r="M86" i="9" s="1"/>
  <c r="J86" i="9"/>
  <c r="K86" i="9" s="1"/>
  <c r="A87" i="9"/>
  <c r="F86" i="9"/>
  <c r="H86" i="9"/>
  <c r="I86" i="9" s="1"/>
  <c r="A89" i="8"/>
  <c r="D88" i="8"/>
  <c r="E88" i="8" s="1"/>
  <c r="C88" i="8"/>
  <c r="C88" i="4" l="1"/>
  <c r="D88" i="4"/>
  <c r="B88" i="4"/>
  <c r="A89" i="4"/>
  <c r="E88" i="4"/>
  <c r="F88" i="4" s="1"/>
  <c r="G88" i="4"/>
  <c r="H88" i="4" s="1"/>
  <c r="E87" i="9"/>
  <c r="J87" i="9"/>
  <c r="K87" i="9" s="1"/>
  <c r="A88" i="9"/>
  <c r="L87" i="9"/>
  <c r="M87" i="9" s="1"/>
  <c r="G87" i="9"/>
  <c r="F87" i="9"/>
  <c r="H87" i="9"/>
  <c r="I87" i="9" s="1"/>
  <c r="C89" i="8"/>
  <c r="A90" i="8"/>
  <c r="D89" i="8"/>
  <c r="E89" i="8" s="1"/>
  <c r="D89" i="4" l="1"/>
  <c r="E89" i="4"/>
  <c r="F89" i="4" s="1"/>
  <c r="B89" i="4"/>
  <c r="A90" i="4"/>
  <c r="C89" i="4"/>
  <c r="G89" i="4"/>
  <c r="H89" i="4" s="1"/>
  <c r="H88" i="9"/>
  <c r="I88" i="9" s="1"/>
  <c r="F88" i="9"/>
  <c r="A89" i="9"/>
  <c r="E88" i="9"/>
  <c r="G88" i="9"/>
  <c r="J88" i="9"/>
  <c r="K88" i="9" s="1"/>
  <c r="L88" i="9"/>
  <c r="M88" i="9" s="1"/>
  <c r="A91" i="8"/>
  <c r="C90" i="8"/>
  <c r="D90" i="8"/>
  <c r="E90" i="8" s="1"/>
  <c r="G90" i="4" l="1"/>
  <c r="H90" i="4" s="1"/>
  <c r="D90" i="4"/>
  <c r="B90" i="4"/>
  <c r="E90" i="4"/>
  <c r="F90" i="4" s="1"/>
  <c r="C90" i="4"/>
  <c r="A91" i="4"/>
  <c r="G89" i="9"/>
  <c r="F89" i="9"/>
  <c r="A90" i="9"/>
  <c r="E89" i="9"/>
  <c r="J89" i="9"/>
  <c r="K89" i="9" s="1"/>
  <c r="L89" i="9"/>
  <c r="M89" i="9" s="1"/>
  <c r="H89" i="9"/>
  <c r="I89" i="9" s="1"/>
  <c r="C91" i="8"/>
  <c r="A92" i="8"/>
  <c r="D91" i="8"/>
  <c r="E91" i="8" s="1"/>
  <c r="D91" i="4" l="1"/>
  <c r="A92" i="4"/>
  <c r="B91" i="4"/>
  <c r="E91" i="4"/>
  <c r="F91" i="4" s="1"/>
  <c r="C91" i="4"/>
  <c r="G91" i="4"/>
  <c r="H91" i="4" s="1"/>
  <c r="E90" i="9"/>
  <c r="G90" i="9"/>
  <c r="L90" i="9"/>
  <c r="M90" i="9" s="1"/>
  <c r="H90" i="9"/>
  <c r="I90" i="9" s="1"/>
  <c r="F90" i="9"/>
  <c r="J90" i="9"/>
  <c r="K90" i="9" s="1"/>
  <c r="A91" i="9"/>
  <c r="A93" i="8"/>
  <c r="C92" i="8"/>
  <c r="D92" i="8"/>
  <c r="E92" i="8" s="1"/>
  <c r="D92" i="4" l="1"/>
  <c r="E92" i="4"/>
  <c r="F92" i="4" s="1"/>
  <c r="B92" i="4"/>
  <c r="C92" i="4"/>
  <c r="A93" i="4"/>
  <c r="G92" i="4"/>
  <c r="H92" i="4" s="1"/>
  <c r="E91" i="9"/>
  <c r="J91" i="9"/>
  <c r="K91" i="9" s="1"/>
  <c r="L91" i="9"/>
  <c r="M91" i="9" s="1"/>
  <c r="A92" i="9"/>
  <c r="G91" i="9"/>
  <c r="H91" i="9"/>
  <c r="I91" i="9" s="1"/>
  <c r="F91" i="9"/>
  <c r="A94" i="8"/>
  <c r="C93" i="8"/>
  <c r="D93" i="8"/>
  <c r="E93" i="8" s="1"/>
  <c r="D93" i="4" l="1"/>
  <c r="E93" i="4"/>
  <c r="F93" i="4" s="1"/>
  <c r="B93" i="4"/>
  <c r="G93" i="4"/>
  <c r="H93" i="4" s="1"/>
  <c r="C93" i="4"/>
  <c r="A94" i="4"/>
  <c r="H92" i="9"/>
  <c r="I92" i="9" s="1"/>
  <c r="A93" i="9"/>
  <c r="E92" i="9"/>
  <c r="F92" i="9"/>
  <c r="G92" i="9"/>
  <c r="J92" i="9"/>
  <c r="K92" i="9" s="1"/>
  <c r="L92" i="9"/>
  <c r="M92" i="9" s="1"/>
  <c r="A95" i="8"/>
  <c r="D94" i="8"/>
  <c r="E94" i="8" s="1"/>
  <c r="C94" i="8"/>
  <c r="G94" i="4" l="1"/>
  <c r="H94" i="4" s="1"/>
  <c r="D94" i="4"/>
  <c r="B94" i="4"/>
  <c r="E94" i="4"/>
  <c r="F94" i="4" s="1"/>
  <c r="C94" i="4"/>
  <c r="A95" i="4"/>
  <c r="G93" i="9"/>
  <c r="F93" i="9"/>
  <c r="A94" i="9"/>
  <c r="H93" i="9"/>
  <c r="I93" i="9" s="1"/>
  <c r="L93" i="9"/>
  <c r="M93" i="9" s="1"/>
  <c r="E93" i="9"/>
  <c r="J93" i="9"/>
  <c r="K93" i="9" s="1"/>
  <c r="A96" i="8"/>
  <c r="D95" i="8"/>
  <c r="E95" i="8" s="1"/>
  <c r="C95" i="8"/>
  <c r="D95" i="4" l="1"/>
  <c r="E95" i="4"/>
  <c r="F95" i="4" s="1"/>
  <c r="C95" i="4"/>
  <c r="G95" i="4"/>
  <c r="H95" i="4" s="1"/>
  <c r="A96" i="4"/>
  <c r="B95" i="4"/>
  <c r="E94" i="9"/>
  <c r="G94" i="9"/>
  <c r="L94" i="9"/>
  <c r="M94" i="9" s="1"/>
  <c r="H94" i="9"/>
  <c r="I94" i="9" s="1"/>
  <c r="J94" i="9"/>
  <c r="K94" i="9" s="1"/>
  <c r="F94" i="9"/>
  <c r="A95" i="9"/>
  <c r="A97" i="8"/>
  <c r="C96" i="8"/>
  <c r="D96" i="8"/>
  <c r="E96" i="8" s="1"/>
  <c r="E96" i="4" l="1"/>
  <c r="F96" i="4" s="1"/>
  <c r="G96" i="4"/>
  <c r="H96" i="4" s="1"/>
  <c r="B96" i="4"/>
  <c r="A97" i="4"/>
  <c r="C96" i="4"/>
  <c r="D96" i="4"/>
  <c r="E95" i="9"/>
  <c r="J95" i="9"/>
  <c r="K95" i="9" s="1"/>
  <c r="A96" i="9"/>
  <c r="H95" i="9"/>
  <c r="I95" i="9" s="1"/>
  <c r="G95" i="9"/>
  <c r="F95" i="9"/>
  <c r="L95" i="9"/>
  <c r="M95" i="9" s="1"/>
  <c r="A98" i="8"/>
  <c r="C97" i="8"/>
  <c r="D97" i="8"/>
  <c r="E97" i="8" s="1"/>
  <c r="D97" i="4" l="1"/>
  <c r="G97" i="4"/>
  <c r="H97" i="4" s="1"/>
  <c r="C97" i="4"/>
  <c r="A98" i="4"/>
  <c r="E97" i="4"/>
  <c r="F97" i="4" s="1"/>
  <c r="B97" i="4"/>
  <c r="H96" i="9"/>
  <c r="I96" i="9" s="1"/>
  <c r="L96" i="9"/>
  <c r="M96" i="9" s="1"/>
  <c r="F96" i="9"/>
  <c r="G96" i="9"/>
  <c r="J96" i="9"/>
  <c r="K96" i="9" s="1"/>
  <c r="E96" i="9"/>
  <c r="A97" i="9"/>
  <c r="A99" i="8"/>
  <c r="D98" i="8"/>
  <c r="E98" i="8" s="1"/>
  <c r="C98" i="8"/>
  <c r="G98" i="4" l="1"/>
  <c r="H98" i="4" s="1"/>
  <c r="E98" i="4"/>
  <c r="F98" i="4" s="1"/>
  <c r="B98" i="4"/>
  <c r="A99" i="4"/>
  <c r="C98" i="4"/>
  <c r="D98" i="4"/>
  <c r="G97" i="9"/>
  <c r="F97" i="9"/>
  <c r="A98" i="9"/>
  <c r="E97" i="9"/>
  <c r="L97" i="9"/>
  <c r="M97" i="9" s="1"/>
  <c r="H97" i="9"/>
  <c r="I97" i="9" s="1"/>
  <c r="J97" i="9"/>
  <c r="K97" i="9" s="1"/>
  <c r="A100" i="8"/>
  <c r="D99" i="8"/>
  <c r="E99" i="8" s="1"/>
  <c r="C99" i="8"/>
  <c r="A100" i="4" l="1"/>
  <c r="E99" i="4"/>
  <c r="F99" i="4" s="1"/>
  <c r="B99" i="4"/>
  <c r="G99" i="4"/>
  <c r="H99" i="4" s="1"/>
  <c r="C99" i="4"/>
  <c r="D99" i="4"/>
  <c r="G98" i="9"/>
  <c r="F98" i="9"/>
  <c r="L98" i="9"/>
  <c r="M98" i="9" s="1"/>
  <c r="E98" i="9"/>
  <c r="H98" i="9"/>
  <c r="I98" i="9" s="1"/>
  <c r="A99" i="9"/>
  <c r="J98" i="9"/>
  <c r="K98" i="9" s="1"/>
  <c r="A101" i="8"/>
  <c r="C100" i="8"/>
  <c r="D100" i="8"/>
  <c r="E100" i="8" s="1"/>
  <c r="D100" i="4" l="1"/>
  <c r="G100" i="4"/>
  <c r="H100" i="4" s="1"/>
  <c r="C100" i="4"/>
  <c r="E100" i="4"/>
  <c r="F100" i="4" s="1"/>
  <c r="A101" i="4"/>
  <c r="B100" i="4"/>
  <c r="E99" i="9"/>
  <c r="J99" i="9"/>
  <c r="K99" i="9" s="1"/>
  <c r="H99" i="9"/>
  <c r="I99" i="9" s="1"/>
  <c r="L99" i="9"/>
  <c r="M99" i="9" s="1"/>
  <c r="G99" i="9"/>
  <c r="F99" i="9"/>
  <c r="A100" i="9"/>
  <c r="A102" i="8"/>
  <c r="C101" i="8"/>
  <c r="D101" i="8"/>
  <c r="E101" i="8" s="1"/>
  <c r="G101" i="4" l="1"/>
  <c r="H101" i="4" s="1"/>
  <c r="C101" i="4"/>
  <c r="A102" i="4"/>
  <c r="B101" i="4"/>
  <c r="E101" i="4"/>
  <c r="F101" i="4" s="1"/>
  <c r="D101" i="4"/>
  <c r="H100" i="9"/>
  <c r="I100" i="9" s="1"/>
  <c r="L100" i="9"/>
  <c r="M100" i="9" s="1"/>
  <c r="A101" i="9"/>
  <c r="J100" i="9"/>
  <c r="K100" i="9" s="1"/>
  <c r="E100" i="9"/>
  <c r="G100" i="9"/>
  <c r="F100" i="9"/>
  <c r="A103" i="8"/>
  <c r="D102" i="8"/>
  <c r="E102" i="8" s="1"/>
  <c r="C102" i="8"/>
  <c r="D102" i="4" l="1"/>
  <c r="E102" i="4"/>
  <c r="F102" i="4" s="1"/>
  <c r="C102" i="4"/>
  <c r="G102" i="4"/>
  <c r="H102" i="4" s="1"/>
  <c r="B102" i="4"/>
  <c r="A103" i="4"/>
  <c r="G101" i="9"/>
  <c r="F101" i="9"/>
  <c r="A102" i="9"/>
  <c r="L101" i="9"/>
  <c r="M101" i="9" s="1"/>
  <c r="J101" i="9"/>
  <c r="K101" i="9" s="1"/>
  <c r="E101" i="9"/>
  <c r="H101" i="9"/>
  <c r="I101" i="9" s="1"/>
  <c r="A104" i="8"/>
  <c r="D103" i="8"/>
  <c r="E103" i="8" s="1"/>
  <c r="C103" i="8"/>
  <c r="E103" i="4" l="1"/>
  <c r="F103" i="4" s="1"/>
  <c r="B103" i="4"/>
  <c r="C103" i="4"/>
  <c r="G103" i="4"/>
  <c r="H103" i="4" s="1"/>
  <c r="D103" i="4"/>
  <c r="A104" i="4"/>
  <c r="E102" i="9"/>
  <c r="G102" i="9"/>
  <c r="L102" i="9"/>
  <c r="M102" i="9" s="1"/>
  <c r="F102" i="9"/>
  <c r="H102" i="9"/>
  <c r="I102" i="9" s="1"/>
  <c r="J102" i="9"/>
  <c r="K102" i="9" s="1"/>
  <c r="A103" i="9"/>
  <c r="A105" i="8"/>
  <c r="C104" i="8"/>
  <c r="D104" i="8"/>
  <c r="E104" i="8" s="1"/>
  <c r="G104" i="4" l="1"/>
  <c r="H104" i="4" s="1"/>
  <c r="A105" i="4"/>
  <c r="B104" i="4"/>
  <c r="E104" i="4"/>
  <c r="F104" i="4" s="1"/>
  <c r="C104" i="4"/>
  <c r="D104" i="4"/>
  <c r="E103" i="9"/>
  <c r="J103" i="9"/>
  <c r="K103" i="9" s="1"/>
  <c r="G103" i="9"/>
  <c r="H103" i="9"/>
  <c r="I103" i="9" s="1"/>
  <c r="F103" i="9"/>
  <c r="L103" i="9"/>
  <c r="M103" i="9" s="1"/>
  <c r="A104" i="9"/>
  <c r="A106" i="8"/>
  <c r="C105" i="8"/>
  <c r="D105" i="8"/>
  <c r="E105" i="8" s="1"/>
  <c r="A106" i="4" l="1"/>
  <c r="B105" i="4"/>
  <c r="D105" i="4"/>
  <c r="C105" i="4"/>
  <c r="E105" i="4"/>
  <c r="F105" i="4" s="1"/>
  <c r="G105" i="4"/>
  <c r="H105" i="4" s="1"/>
  <c r="H104" i="9"/>
  <c r="I104" i="9" s="1"/>
  <c r="J104" i="9"/>
  <c r="K104" i="9" s="1"/>
  <c r="L104" i="9"/>
  <c r="M104" i="9" s="1"/>
  <c r="G104" i="9"/>
  <c r="E104" i="9"/>
  <c r="F104" i="9"/>
  <c r="A105" i="9"/>
  <c r="A107" i="8"/>
  <c r="D106" i="8"/>
  <c r="E106" i="8" s="1"/>
  <c r="C106" i="8"/>
  <c r="B106" i="4" l="1"/>
  <c r="C106" i="4"/>
  <c r="G106" i="4"/>
  <c r="H106" i="4" s="1"/>
  <c r="E106" i="4"/>
  <c r="F106" i="4" s="1"/>
  <c r="A107" i="4"/>
  <c r="D106" i="4"/>
  <c r="G105" i="9"/>
  <c r="F105" i="9"/>
  <c r="A106" i="9"/>
  <c r="L105" i="9"/>
  <c r="M105" i="9" s="1"/>
  <c r="E105" i="9"/>
  <c r="J105" i="9"/>
  <c r="K105" i="9" s="1"/>
  <c r="H105" i="9"/>
  <c r="I105" i="9" s="1"/>
  <c r="A108" i="8"/>
  <c r="D107" i="8"/>
  <c r="E107" i="8" s="1"/>
  <c r="C107" i="8"/>
  <c r="C107" i="4" l="1"/>
  <c r="G107" i="4"/>
  <c r="H107" i="4" s="1"/>
  <c r="D107" i="4"/>
  <c r="A108" i="4"/>
  <c r="E107" i="4"/>
  <c r="F107" i="4" s="1"/>
  <c r="B107" i="4"/>
  <c r="E106" i="9"/>
  <c r="G106" i="9"/>
  <c r="L106" i="9"/>
  <c r="M106" i="9" s="1"/>
  <c r="F106" i="9"/>
  <c r="A107" i="9"/>
  <c r="J106" i="9"/>
  <c r="K106" i="9" s="1"/>
  <c r="H106" i="9"/>
  <c r="I106" i="9" s="1"/>
  <c r="A109" i="8"/>
  <c r="C108" i="8"/>
  <c r="D108" i="8"/>
  <c r="E108" i="8" s="1"/>
  <c r="G108" i="4" l="1"/>
  <c r="H108" i="4" s="1"/>
  <c r="A109" i="4"/>
  <c r="D108" i="4"/>
  <c r="B108" i="4"/>
  <c r="E108" i="4"/>
  <c r="F108" i="4" s="1"/>
  <c r="C108" i="4"/>
  <c r="E107" i="9"/>
  <c r="J107" i="9"/>
  <c r="K107" i="9" s="1"/>
  <c r="F107" i="9"/>
  <c r="G107" i="9"/>
  <c r="H107" i="9"/>
  <c r="I107" i="9" s="1"/>
  <c r="L107" i="9"/>
  <c r="M107" i="9" s="1"/>
  <c r="A108" i="9"/>
  <c r="A110" i="8"/>
  <c r="C109" i="8"/>
  <c r="D109" i="8"/>
  <c r="E109" i="8" s="1"/>
  <c r="A110" i="4" l="1"/>
  <c r="D109" i="4"/>
  <c r="G109" i="4"/>
  <c r="H109" i="4" s="1"/>
  <c r="E109" i="4"/>
  <c r="F109" i="4" s="1"/>
  <c r="B109" i="4"/>
  <c r="C109" i="4"/>
  <c r="H108" i="9"/>
  <c r="I108" i="9" s="1"/>
  <c r="G108" i="9"/>
  <c r="J108" i="9"/>
  <c r="K108" i="9" s="1"/>
  <c r="L108" i="9"/>
  <c r="M108" i="9" s="1"/>
  <c r="F108" i="9"/>
  <c r="E108" i="9"/>
  <c r="A109" i="9"/>
  <c r="A111" i="8"/>
  <c r="D110" i="8"/>
  <c r="E110" i="8" s="1"/>
  <c r="C110" i="8"/>
  <c r="B110" i="4" l="1"/>
  <c r="G110" i="4"/>
  <c r="H110" i="4" s="1"/>
  <c r="E110" i="4"/>
  <c r="F110" i="4" s="1"/>
  <c r="A111" i="4"/>
  <c r="C110" i="4"/>
  <c r="D110" i="4"/>
  <c r="G109" i="9"/>
  <c r="F109" i="9"/>
  <c r="A110" i="9"/>
  <c r="L109" i="9"/>
  <c r="M109" i="9" s="1"/>
  <c r="J109" i="9"/>
  <c r="K109" i="9" s="1"/>
  <c r="E109" i="9"/>
  <c r="H109" i="9"/>
  <c r="I109" i="9" s="1"/>
  <c r="A112" i="8"/>
  <c r="D111" i="8"/>
  <c r="E111" i="8" s="1"/>
  <c r="C111" i="8"/>
  <c r="C111" i="4" l="1"/>
  <c r="G111" i="4"/>
  <c r="H111" i="4" s="1"/>
  <c r="D111" i="4"/>
  <c r="A112" i="4"/>
  <c r="E111" i="4"/>
  <c r="F111" i="4" s="1"/>
  <c r="B111" i="4"/>
  <c r="E110" i="9"/>
  <c r="G110" i="9"/>
  <c r="L110" i="9"/>
  <c r="M110" i="9" s="1"/>
  <c r="A111" i="9"/>
  <c r="H110" i="9"/>
  <c r="I110" i="9" s="1"/>
  <c r="J110" i="9"/>
  <c r="K110" i="9" s="1"/>
  <c r="F110" i="9"/>
  <c r="A113" i="8"/>
  <c r="C112" i="8"/>
  <c r="D112" i="8"/>
  <c r="E112" i="8" s="1"/>
  <c r="G112" i="4" l="1"/>
  <c r="H112" i="4" s="1"/>
  <c r="A113" i="4"/>
  <c r="D112" i="4"/>
  <c r="B112" i="4"/>
  <c r="E112" i="4"/>
  <c r="F112" i="4" s="1"/>
  <c r="C112" i="4"/>
  <c r="E111" i="9"/>
  <c r="J111" i="9"/>
  <c r="K111" i="9" s="1"/>
  <c r="F111" i="9"/>
  <c r="G111" i="9"/>
  <c r="L111" i="9"/>
  <c r="M111" i="9" s="1"/>
  <c r="H111" i="9"/>
  <c r="I111" i="9" s="1"/>
  <c r="A112" i="9"/>
  <c r="A114" i="8"/>
  <c r="C113" i="8"/>
  <c r="D113" i="8"/>
  <c r="E113" i="8" s="1"/>
  <c r="A114" i="4" l="1"/>
  <c r="B113" i="4"/>
  <c r="D113" i="4"/>
  <c r="C113" i="4"/>
  <c r="E113" i="4"/>
  <c r="F113" i="4" s="1"/>
  <c r="G113" i="4"/>
  <c r="H113" i="4" s="1"/>
  <c r="H112" i="9"/>
  <c r="I112" i="9" s="1"/>
  <c r="F112" i="9"/>
  <c r="G112" i="9"/>
  <c r="J112" i="9"/>
  <c r="K112" i="9" s="1"/>
  <c r="E112" i="9"/>
  <c r="L112" i="9"/>
  <c r="M112" i="9" s="1"/>
  <c r="A113" i="9"/>
  <c r="A115" i="8"/>
  <c r="D114" i="8"/>
  <c r="E114" i="8" s="1"/>
  <c r="C114" i="8"/>
  <c r="B114" i="4" l="1"/>
  <c r="C114" i="4"/>
  <c r="D114" i="4"/>
  <c r="G114" i="4"/>
  <c r="H114" i="4" s="1"/>
  <c r="E114" i="4"/>
  <c r="F114" i="4" s="1"/>
  <c r="A115" i="4"/>
  <c r="G113" i="9"/>
  <c r="F113" i="9"/>
  <c r="A114" i="9"/>
  <c r="J113" i="9"/>
  <c r="K113" i="9" s="1"/>
  <c r="L113" i="9"/>
  <c r="M113" i="9" s="1"/>
  <c r="H113" i="9"/>
  <c r="I113" i="9" s="1"/>
  <c r="E113" i="9"/>
  <c r="A116" i="8"/>
  <c r="D115" i="8"/>
  <c r="E115" i="8" s="1"/>
  <c r="C115" i="8"/>
  <c r="C115" i="4" l="1"/>
  <c r="G115" i="4"/>
  <c r="H115" i="4" s="1"/>
  <c r="D115" i="4"/>
  <c r="A116" i="4"/>
  <c r="E115" i="4"/>
  <c r="F115" i="4" s="1"/>
  <c r="B115" i="4"/>
  <c r="E114" i="9"/>
  <c r="G114" i="9"/>
  <c r="L114" i="9"/>
  <c r="M114" i="9" s="1"/>
  <c r="A115" i="9"/>
  <c r="J114" i="9"/>
  <c r="K114" i="9" s="1"/>
  <c r="H114" i="9"/>
  <c r="I114" i="9" s="1"/>
  <c r="F114" i="9"/>
  <c r="A117" i="8"/>
  <c r="C116" i="8"/>
  <c r="D116" i="8"/>
  <c r="E116" i="8" s="1"/>
  <c r="G116" i="4" l="1"/>
  <c r="H116" i="4" s="1"/>
  <c r="A117" i="4"/>
  <c r="C116" i="4"/>
  <c r="D116" i="4"/>
  <c r="B116" i="4"/>
  <c r="E116" i="4"/>
  <c r="F116" i="4" s="1"/>
  <c r="E115" i="9"/>
  <c r="J115" i="9"/>
  <c r="K115" i="9" s="1"/>
  <c r="F115" i="9"/>
  <c r="A116" i="9"/>
  <c r="H115" i="9"/>
  <c r="I115" i="9" s="1"/>
  <c r="L115" i="9"/>
  <c r="M115" i="9" s="1"/>
  <c r="G115" i="9"/>
  <c r="A118" i="8"/>
  <c r="C117" i="8"/>
  <c r="D117" i="8"/>
  <c r="E117" i="8" s="1"/>
  <c r="A118" i="4" l="1"/>
  <c r="B117" i="4"/>
  <c r="D117" i="4"/>
  <c r="C117" i="4"/>
  <c r="E117" i="4"/>
  <c r="F117" i="4" s="1"/>
  <c r="G117" i="4"/>
  <c r="H117" i="4" s="1"/>
  <c r="H116" i="9"/>
  <c r="I116" i="9" s="1"/>
  <c r="E116" i="9"/>
  <c r="F116" i="9"/>
  <c r="G116" i="9"/>
  <c r="J116" i="9"/>
  <c r="K116" i="9" s="1"/>
  <c r="L116" i="9"/>
  <c r="M116" i="9" s="1"/>
  <c r="A117" i="9"/>
  <c r="A119" i="8"/>
  <c r="D118" i="8"/>
  <c r="E118" i="8" s="1"/>
  <c r="C118" i="8"/>
  <c r="B118" i="4" l="1"/>
  <c r="C118" i="4"/>
  <c r="D118" i="4"/>
  <c r="G118" i="4"/>
  <c r="H118" i="4" s="1"/>
  <c r="E118" i="4"/>
  <c r="F118" i="4" s="1"/>
  <c r="A119" i="4"/>
  <c r="G117" i="9"/>
  <c r="F117" i="9"/>
  <c r="A118" i="9"/>
  <c r="H117" i="9"/>
  <c r="I117" i="9" s="1"/>
  <c r="J117" i="9"/>
  <c r="K117" i="9" s="1"/>
  <c r="E117" i="9"/>
  <c r="L117" i="9"/>
  <c r="M117" i="9" s="1"/>
  <c r="A120" i="8"/>
  <c r="D119" i="8"/>
  <c r="E119" i="8" s="1"/>
  <c r="C119" i="8"/>
  <c r="C119" i="4" l="1"/>
  <c r="G119" i="4"/>
  <c r="H119" i="4" s="1"/>
  <c r="D119" i="4"/>
  <c r="A120" i="4"/>
  <c r="E119" i="4"/>
  <c r="F119" i="4" s="1"/>
  <c r="B119" i="4"/>
  <c r="E118" i="9"/>
  <c r="G118" i="9"/>
  <c r="L118" i="9"/>
  <c r="M118" i="9" s="1"/>
  <c r="J118" i="9"/>
  <c r="K118" i="9" s="1"/>
  <c r="A119" i="9"/>
  <c r="H118" i="9"/>
  <c r="I118" i="9" s="1"/>
  <c r="F118" i="9"/>
  <c r="A121" i="8"/>
  <c r="C120" i="8"/>
  <c r="D120" i="8"/>
  <c r="E120" i="8" s="1"/>
  <c r="A121" i="4" l="1"/>
  <c r="G120" i="4"/>
  <c r="H120" i="4" s="1"/>
  <c r="B120" i="4"/>
  <c r="D120" i="4"/>
  <c r="C120" i="4"/>
  <c r="E120" i="4"/>
  <c r="F120" i="4" s="1"/>
  <c r="E119" i="9"/>
  <c r="J119" i="9"/>
  <c r="K119" i="9" s="1"/>
  <c r="A120" i="9"/>
  <c r="L119" i="9"/>
  <c r="M119" i="9" s="1"/>
  <c r="H119" i="9"/>
  <c r="I119" i="9" s="1"/>
  <c r="F119" i="9"/>
  <c r="G119" i="9"/>
  <c r="A122" i="8"/>
  <c r="C121" i="8"/>
  <c r="D121" i="8"/>
  <c r="E121" i="8" s="1"/>
  <c r="B121" i="4" l="1"/>
  <c r="C121" i="4"/>
  <c r="D121" i="4"/>
  <c r="A122" i="4"/>
  <c r="G121" i="4"/>
  <c r="H121" i="4" s="1"/>
  <c r="E121" i="4"/>
  <c r="F121" i="4" s="1"/>
  <c r="H120" i="9"/>
  <c r="I120" i="9" s="1"/>
  <c r="E120" i="9"/>
  <c r="F120" i="9"/>
  <c r="A121" i="9"/>
  <c r="J120" i="9"/>
  <c r="K120" i="9" s="1"/>
  <c r="G120" i="9"/>
  <c r="L120" i="9"/>
  <c r="M120" i="9" s="1"/>
  <c r="A123" i="8"/>
  <c r="C122" i="8"/>
  <c r="D122" i="8"/>
  <c r="E122" i="8" s="1"/>
  <c r="B122" i="4" l="1"/>
  <c r="D122" i="4"/>
  <c r="E122" i="4"/>
  <c r="F122" i="4" s="1"/>
  <c r="C122" i="4"/>
  <c r="A123" i="4"/>
  <c r="G122" i="4"/>
  <c r="H122" i="4" s="1"/>
  <c r="G121" i="9"/>
  <c r="F121" i="9"/>
  <c r="A122" i="9"/>
  <c r="E121" i="9"/>
  <c r="H121" i="9"/>
  <c r="I121" i="9" s="1"/>
  <c r="J121" i="9"/>
  <c r="K121" i="9" s="1"/>
  <c r="L121" i="9"/>
  <c r="M121" i="9" s="1"/>
  <c r="A124" i="8"/>
  <c r="D123" i="8"/>
  <c r="E123" i="8" s="1"/>
  <c r="C123" i="8"/>
  <c r="G123" i="4" l="1"/>
  <c r="H123" i="4" s="1"/>
  <c r="A124" i="4"/>
  <c r="B123" i="4"/>
  <c r="C123" i="4"/>
  <c r="E123" i="4"/>
  <c r="F123" i="4" s="1"/>
  <c r="D123" i="4"/>
  <c r="E122" i="9"/>
  <c r="G122" i="9"/>
  <c r="L122" i="9"/>
  <c r="M122" i="9" s="1"/>
  <c r="J122" i="9"/>
  <c r="K122" i="9" s="1"/>
  <c r="H122" i="9"/>
  <c r="I122" i="9" s="1"/>
  <c r="A123" i="9"/>
  <c r="F122" i="9"/>
  <c r="A125" i="8"/>
  <c r="C124" i="8"/>
  <c r="D124" i="8"/>
  <c r="E124" i="8" s="1"/>
  <c r="A125" i="4" l="1"/>
  <c r="G124" i="4"/>
  <c r="H124" i="4" s="1"/>
  <c r="B124" i="4"/>
  <c r="C124" i="4"/>
  <c r="E124" i="4"/>
  <c r="F124" i="4" s="1"/>
  <c r="D124" i="4"/>
  <c r="H123" i="9"/>
  <c r="I123" i="9" s="1"/>
  <c r="J123" i="9"/>
  <c r="K123" i="9" s="1"/>
  <c r="G123" i="9"/>
  <c r="F123" i="9"/>
  <c r="A124" i="9"/>
  <c r="E123" i="9"/>
  <c r="L123" i="9"/>
  <c r="M123" i="9" s="1"/>
  <c r="A126" i="8"/>
  <c r="C125" i="8"/>
  <c r="D125" i="8"/>
  <c r="E125" i="8" s="1"/>
  <c r="G125" i="4" l="1"/>
  <c r="H125" i="4" s="1"/>
  <c r="A126" i="4"/>
  <c r="B125" i="4"/>
  <c r="C125" i="4"/>
  <c r="E125" i="4"/>
  <c r="F125" i="4" s="1"/>
  <c r="D125" i="4"/>
  <c r="F124" i="9"/>
  <c r="A125" i="9"/>
  <c r="G124" i="9"/>
  <c r="H124" i="9"/>
  <c r="I124" i="9" s="1"/>
  <c r="E124" i="9"/>
  <c r="J124" i="9"/>
  <c r="K124" i="9" s="1"/>
  <c r="L124" i="9"/>
  <c r="M124" i="9" s="1"/>
  <c r="A127" i="8"/>
  <c r="D126" i="8"/>
  <c r="E126" i="8" s="1"/>
  <c r="C126" i="8"/>
  <c r="A127" i="4" l="1"/>
  <c r="G126" i="4"/>
  <c r="H126" i="4" s="1"/>
  <c r="B126" i="4"/>
  <c r="D126" i="4"/>
  <c r="E126" i="4"/>
  <c r="F126" i="4" s="1"/>
  <c r="C126" i="4"/>
  <c r="L125" i="9"/>
  <c r="M125" i="9" s="1"/>
  <c r="E125" i="9"/>
  <c r="F125" i="9"/>
  <c r="A126" i="9"/>
  <c r="H125" i="9"/>
  <c r="I125" i="9" s="1"/>
  <c r="J125" i="9"/>
  <c r="K125" i="9" s="1"/>
  <c r="G125" i="9"/>
  <c r="A128" i="8"/>
  <c r="C127" i="8"/>
  <c r="D127" i="8"/>
  <c r="E127" i="8" s="1"/>
  <c r="G127" i="4" l="1"/>
  <c r="H127" i="4" s="1"/>
  <c r="A128" i="4"/>
  <c r="E127" i="4"/>
  <c r="F127" i="4" s="1"/>
  <c r="C127" i="4"/>
  <c r="B127" i="4"/>
  <c r="D127" i="4"/>
  <c r="J126" i="9"/>
  <c r="K126" i="9" s="1"/>
  <c r="L126" i="9"/>
  <c r="M126" i="9" s="1"/>
  <c r="F126" i="9"/>
  <c r="H126" i="9"/>
  <c r="I126" i="9" s="1"/>
  <c r="E126" i="9"/>
  <c r="G126" i="9"/>
  <c r="A127" i="9"/>
  <c r="A129" i="8"/>
  <c r="C128" i="8"/>
  <c r="D128" i="8"/>
  <c r="E128" i="8" s="1"/>
  <c r="G128" i="4" l="1"/>
  <c r="H128" i="4" s="1"/>
  <c r="B128" i="4"/>
  <c r="E128" i="4"/>
  <c r="F128" i="4" s="1"/>
  <c r="C128" i="4"/>
  <c r="A129" i="4"/>
  <c r="D128" i="4"/>
  <c r="H127" i="9"/>
  <c r="I127" i="9" s="1"/>
  <c r="J127" i="9"/>
  <c r="K127" i="9" s="1"/>
  <c r="G127" i="9"/>
  <c r="L127" i="9"/>
  <c r="M127" i="9" s="1"/>
  <c r="A128" i="9"/>
  <c r="E127" i="9"/>
  <c r="F127" i="9"/>
  <c r="A130" i="8"/>
  <c r="C129" i="8"/>
  <c r="D129" i="8"/>
  <c r="E129" i="8" s="1"/>
  <c r="G129" i="4" l="1"/>
  <c r="H129" i="4" s="1"/>
  <c r="A130" i="4"/>
  <c r="B129" i="4"/>
  <c r="C129" i="4"/>
  <c r="E129" i="4"/>
  <c r="F129" i="4" s="1"/>
  <c r="D129" i="4"/>
  <c r="F128" i="9"/>
  <c r="A129" i="9"/>
  <c r="H128" i="9"/>
  <c r="I128" i="9" s="1"/>
  <c r="E128" i="9"/>
  <c r="J128" i="9"/>
  <c r="K128" i="9" s="1"/>
  <c r="G128" i="9"/>
  <c r="L128" i="9"/>
  <c r="M128" i="9" s="1"/>
  <c r="A131" i="8"/>
  <c r="C130" i="8"/>
  <c r="D130" i="8"/>
  <c r="E130" i="8" s="1"/>
  <c r="A131" i="4" l="1"/>
  <c r="G130" i="4"/>
  <c r="H130" i="4" s="1"/>
  <c r="B130" i="4"/>
  <c r="D130" i="4"/>
  <c r="E130" i="4"/>
  <c r="F130" i="4" s="1"/>
  <c r="C130" i="4"/>
  <c r="L129" i="9"/>
  <c r="M129" i="9" s="1"/>
  <c r="F129" i="9"/>
  <c r="A130" i="9"/>
  <c r="E129" i="9"/>
  <c r="H129" i="9"/>
  <c r="I129" i="9" s="1"/>
  <c r="J129" i="9"/>
  <c r="K129" i="9" s="1"/>
  <c r="G129" i="9"/>
  <c r="A132" i="8"/>
  <c r="C131" i="8"/>
  <c r="D131" i="8"/>
  <c r="E131" i="8" s="1"/>
  <c r="G131" i="4" l="1"/>
  <c r="H131" i="4" s="1"/>
  <c r="A132" i="4"/>
  <c r="E131" i="4"/>
  <c r="F131" i="4" s="1"/>
  <c r="C131" i="4"/>
  <c r="B131" i="4"/>
  <c r="D131" i="4"/>
  <c r="J130" i="9"/>
  <c r="K130" i="9" s="1"/>
  <c r="L130" i="9"/>
  <c r="M130" i="9" s="1"/>
  <c r="G130" i="9"/>
  <c r="E130" i="9"/>
  <c r="A131" i="9"/>
  <c r="F130" i="9"/>
  <c r="H130" i="9"/>
  <c r="I130" i="9" s="1"/>
  <c r="A133" i="8"/>
  <c r="C132" i="8"/>
  <c r="D132" i="8"/>
  <c r="E132" i="8" s="1"/>
  <c r="G132" i="4" l="1"/>
  <c r="H132" i="4" s="1"/>
  <c r="B132" i="4"/>
  <c r="E132" i="4"/>
  <c r="F132" i="4" s="1"/>
  <c r="C132" i="4"/>
  <c r="A133" i="4"/>
  <c r="D132" i="4"/>
  <c r="H131" i="9"/>
  <c r="I131" i="9" s="1"/>
  <c r="J131" i="9"/>
  <c r="K131" i="9" s="1"/>
  <c r="G131" i="9"/>
  <c r="E131" i="9"/>
  <c r="A132" i="9"/>
  <c r="L131" i="9"/>
  <c r="M131" i="9" s="1"/>
  <c r="F131" i="9"/>
  <c r="A134" i="8"/>
  <c r="C133" i="8"/>
  <c r="D133" i="8"/>
  <c r="E133" i="8" s="1"/>
  <c r="G133" i="4" l="1"/>
  <c r="H133" i="4" s="1"/>
  <c r="A134" i="4"/>
  <c r="B133" i="4"/>
  <c r="C133" i="4"/>
  <c r="E133" i="4"/>
  <c r="F133" i="4" s="1"/>
  <c r="D133" i="4"/>
  <c r="F132" i="9"/>
  <c r="A133" i="9"/>
  <c r="H132" i="9"/>
  <c r="I132" i="9" s="1"/>
  <c r="E132" i="9"/>
  <c r="L132" i="9"/>
  <c r="M132" i="9" s="1"/>
  <c r="G132" i="9"/>
  <c r="J132" i="9"/>
  <c r="K132" i="9" s="1"/>
  <c r="A135" i="8"/>
  <c r="D134" i="8"/>
  <c r="E134" i="8" s="1"/>
  <c r="C134" i="8"/>
  <c r="B134" i="4" l="1"/>
  <c r="G134" i="4"/>
  <c r="H134" i="4" s="1"/>
  <c r="E134" i="4"/>
  <c r="F134" i="4" s="1"/>
  <c r="D134" i="4"/>
  <c r="A135" i="4"/>
  <c r="C134" i="4"/>
  <c r="L133" i="9"/>
  <c r="M133" i="9" s="1"/>
  <c r="F133" i="9"/>
  <c r="A134" i="9"/>
  <c r="G133" i="9"/>
  <c r="J133" i="9"/>
  <c r="K133" i="9" s="1"/>
  <c r="E133" i="9"/>
  <c r="H133" i="9"/>
  <c r="I133" i="9" s="1"/>
  <c r="A136" i="8"/>
  <c r="D135" i="8"/>
  <c r="E135" i="8" s="1"/>
  <c r="C135" i="8"/>
  <c r="A136" i="4" l="1"/>
  <c r="B135" i="4"/>
  <c r="E135" i="4"/>
  <c r="F135" i="4" s="1"/>
  <c r="C135" i="4"/>
  <c r="G135" i="4"/>
  <c r="H135" i="4" s="1"/>
  <c r="D135" i="4"/>
  <c r="J134" i="9"/>
  <c r="K134" i="9" s="1"/>
  <c r="L134" i="9"/>
  <c r="M134" i="9" s="1"/>
  <c r="F134" i="9"/>
  <c r="H134" i="9"/>
  <c r="I134" i="9" s="1"/>
  <c r="A135" i="9"/>
  <c r="E134" i="9"/>
  <c r="G134" i="9"/>
  <c r="A137" i="8"/>
  <c r="C136" i="8"/>
  <c r="D136" i="8"/>
  <c r="E136" i="8" s="1"/>
  <c r="G136" i="4" l="1"/>
  <c r="H136" i="4" s="1"/>
  <c r="B136" i="4"/>
  <c r="E136" i="4"/>
  <c r="F136" i="4" s="1"/>
  <c r="C136" i="4"/>
  <c r="A137" i="4"/>
  <c r="D136" i="4"/>
  <c r="H135" i="9"/>
  <c r="I135" i="9" s="1"/>
  <c r="J135" i="9"/>
  <c r="K135" i="9" s="1"/>
  <c r="G135" i="9"/>
  <c r="L135" i="9"/>
  <c r="M135" i="9" s="1"/>
  <c r="A136" i="9"/>
  <c r="E135" i="9"/>
  <c r="F135" i="9"/>
  <c r="A138" i="8"/>
  <c r="C137" i="8"/>
  <c r="D137" i="8"/>
  <c r="E137" i="8" s="1"/>
  <c r="A138" i="4" l="1"/>
  <c r="D137" i="4"/>
  <c r="E137" i="4"/>
  <c r="F137" i="4" s="1"/>
  <c r="B137" i="4"/>
  <c r="G137" i="4"/>
  <c r="H137" i="4" s="1"/>
  <c r="C137" i="4"/>
  <c r="F136" i="9"/>
  <c r="A137" i="9"/>
  <c r="H136" i="9"/>
  <c r="I136" i="9" s="1"/>
  <c r="E136" i="9"/>
  <c r="G136" i="9"/>
  <c r="J136" i="9"/>
  <c r="K136" i="9" s="1"/>
  <c r="L136" i="9"/>
  <c r="M136" i="9" s="1"/>
  <c r="A139" i="8"/>
  <c r="C138" i="8"/>
  <c r="D138" i="8"/>
  <c r="E138" i="8" s="1"/>
  <c r="G138" i="4" l="1"/>
  <c r="H138" i="4" s="1"/>
  <c r="B138" i="4"/>
  <c r="E138" i="4"/>
  <c r="F138" i="4" s="1"/>
  <c r="C138" i="4"/>
  <c r="A139" i="4"/>
  <c r="D138" i="4"/>
  <c r="L137" i="9"/>
  <c r="M137" i="9" s="1"/>
  <c r="F137" i="9"/>
  <c r="A138" i="9"/>
  <c r="E137" i="9"/>
  <c r="G137" i="9"/>
  <c r="J137" i="9"/>
  <c r="K137" i="9" s="1"/>
  <c r="H137" i="9"/>
  <c r="I137" i="9" s="1"/>
  <c r="A140" i="8"/>
  <c r="D139" i="8"/>
  <c r="E139" i="8" s="1"/>
  <c r="C139" i="8"/>
  <c r="A140" i="4" l="1"/>
  <c r="B139" i="4"/>
  <c r="E139" i="4"/>
  <c r="F139" i="4" s="1"/>
  <c r="C139" i="4"/>
  <c r="G139" i="4"/>
  <c r="H139" i="4" s="1"/>
  <c r="D139" i="4"/>
  <c r="J138" i="9"/>
  <c r="K138" i="9" s="1"/>
  <c r="L138" i="9"/>
  <c r="M138" i="9" s="1"/>
  <c r="E138" i="9"/>
  <c r="G138" i="9"/>
  <c r="F138" i="9"/>
  <c r="H138" i="9"/>
  <c r="I138" i="9" s="1"/>
  <c r="A139" i="9"/>
  <c r="A141" i="8"/>
  <c r="C140" i="8"/>
  <c r="D140" i="8"/>
  <c r="E140" i="8" s="1"/>
  <c r="G140" i="4" l="1"/>
  <c r="H140" i="4" s="1"/>
  <c r="C140" i="4"/>
  <c r="E140" i="4"/>
  <c r="F140" i="4" s="1"/>
  <c r="D140" i="4"/>
  <c r="A141" i="4"/>
  <c r="B140" i="4"/>
  <c r="H139" i="9"/>
  <c r="I139" i="9" s="1"/>
  <c r="J139" i="9"/>
  <c r="K139" i="9" s="1"/>
  <c r="G139" i="9"/>
  <c r="F139" i="9"/>
  <c r="A140" i="9"/>
  <c r="E139" i="9"/>
  <c r="L139" i="9"/>
  <c r="M139" i="9" s="1"/>
  <c r="A142" i="8"/>
  <c r="C141" i="8"/>
  <c r="D141" i="8"/>
  <c r="E141" i="8" s="1"/>
  <c r="G141" i="4" l="1"/>
  <c r="H141" i="4" s="1"/>
  <c r="B141" i="4"/>
  <c r="A142" i="4"/>
  <c r="C141" i="4"/>
  <c r="E141" i="4"/>
  <c r="F141" i="4" s="1"/>
  <c r="D141" i="4"/>
  <c r="F140" i="9"/>
  <c r="A141" i="9"/>
  <c r="H140" i="9"/>
  <c r="I140" i="9" s="1"/>
  <c r="E140" i="9"/>
  <c r="J140" i="9"/>
  <c r="K140" i="9" s="1"/>
  <c r="L140" i="9"/>
  <c r="M140" i="9" s="1"/>
  <c r="G140" i="9"/>
  <c r="A143" i="8"/>
  <c r="D142" i="8"/>
  <c r="E142" i="8" s="1"/>
  <c r="C142" i="8"/>
  <c r="A143" i="4" l="1"/>
  <c r="B142" i="4"/>
  <c r="E142" i="4"/>
  <c r="F142" i="4" s="1"/>
  <c r="C142" i="4"/>
  <c r="G142" i="4"/>
  <c r="H142" i="4" s="1"/>
  <c r="D142" i="4"/>
  <c r="L141" i="9"/>
  <c r="M141" i="9" s="1"/>
  <c r="F141" i="9"/>
  <c r="A142" i="9"/>
  <c r="H141" i="9"/>
  <c r="I141" i="9" s="1"/>
  <c r="E141" i="9"/>
  <c r="G141" i="9"/>
  <c r="J141" i="9"/>
  <c r="K141" i="9" s="1"/>
  <c r="A144" i="8"/>
  <c r="D143" i="8"/>
  <c r="E143" i="8" s="1"/>
  <c r="C143" i="8"/>
  <c r="G143" i="4" l="1"/>
  <c r="H143" i="4" s="1"/>
  <c r="B143" i="4"/>
  <c r="E143" i="4"/>
  <c r="F143" i="4" s="1"/>
  <c r="C143" i="4"/>
  <c r="A144" i="4"/>
  <c r="D143" i="4"/>
  <c r="J142" i="9"/>
  <c r="K142" i="9" s="1"/>
  <c r="L142" i="9"/>
  <c r="M142" i="9" s="1"/>
  <c r="F142" i="9"/>
  <c r="G142" i="9"/>
  <c r="H142" i="9"/>
  <c r="I142" i="9" s="1"/>
  <c r="A143" i="9"/>
  <c r="E142" i="9"/>
  <c r="A145" i="8"/>
  <c r="A146" i="8" s="1"/>
  <c r="C144" i="8"/>
  <c r="D144" i="8"/>
  <c r="E144" i="8" s="1"/>
  <c r="B144" i="4" l="1"/>
  <c r="G144" i="4"/>
  <c r="H144" i="4" s="1"/>
  <c r="C144" i="4"/>
  <c r="E144" i="4"/>
  <c r="F144" i="4" s="1"/>
  <c r="D144" i="4"/>
  <c r="C146" i="8"/>
  <c r="D146" i="8"/>
  <c r="E146" i="8" s="1"/>
  <c r="A147" i="8"/>
  <c r="H143" i="9"/>
  <c r="I143" i="9" s="1"/>
  <c r="J143" i="9"/>
  <c r="K143" i="9" s="1"/>
  <c r="G143" i="9"/>
  <c r="E143" i="9"/>
  <c r="A144" i="9"/>
  <c r="F143" i="9"/>
  <c r="L143" i="9"/>
  <c r="M143" i="9" s="1"/>
  <c r="C145" i="8"/>
  <c r="D145" i="8"/>
  <c r="E145" i="8" s="1"/>
  <c r="C147" i="8" l="1"/>
  <c r="D147" i="8"/>
  <c r="E147" i="8" s="1"/>
  <c r="A148" i="8"/>
  <c r="F144" i="9"/>
  <c r="A145" i="9"/>
  <c r="H144" i="9"/>
  <c r="I144" i="9" s="1"/>
  <c r="E144" i="9"/>
  <c r="G144" i="9"/>
  <c r="J144" i="9"/>
  <c r="K144" i="9" s="1"/>
  <c r="L144" i="9"/>
  <c r="M144" i="9" s="1"/>
  <c r="C148" i="8" l="1"/>
  <c r="D148" i="8"/>
  <c r="E148" i="8" s="1"/>
  <c r="A149" i="8"/>
  <c r="L145" i="9"/>
  <c r="M145" i="9" s="1"/>
  <c r="F145" i="9"/>
  <c r="A146" i="9"/>
  <c r="J145" i="9"/>
  <c r="K145" i="9" s="1"/>
  <c r="G145" i="9"/>
  <c r="E145" i="9"/>
  <c r="H145" i="9"/>
  <c r="I145" i="9" s="1"/>
  <c r="A150" i="8" l="1"/>
  <c r="C149" i="8"/>
  <c r="D149" i="8"/>
  <c r="E149" i="8" s="1"/>
  <c r="J146" i="9"/>
  <c r="K146" i="9" s="1"/>
  <c r="L146" i="9"/>
  <c r="M146" i="9" s="1"/>
  <c r="A147" i="9"/>
  <c r="E146" i="9"/>
  <c r="H146" i="9"/>
  <c r="I146" i="9" s="1"/>
  <c r="G146" i="9"/>
  <c r="F146" i="9"/>
  <c r="B182" i="5"/>
  <c r="C182" i="5"/>
  <c r="D182" i="5"/>
  <c r="E182" i="5"/>
  <c r="F182" i="5"/>
  <c r="G182" i="5"/>
  <c r="H182" i="5" s="1"/>
  <c r="B183" i="5"/>
  <c r="C183" i="5"/>
  <c r="D183" i="5"/>
  <c r="E183" i="5"/>
  <c r="F183" i="5" s="1"/>
  <c r="G183" i="5"/>
  <c r="H183" i="5" s="1"/>
  <c r="B184" i="5"/>
  <c r="C184" i="5"/>
  <c r="D184" i="5"/>
  <c r="E184" i="5"/>
  <c r="F184" i="5" s="1"/>
  <c r="G184" i="5"/>
  <c r="H184" i="5" s="1"/>
  <c r="B185" i="5"/>
  <c r="C185" i="5"/>
  <c r="D185" i="5"/>
  <c r="E185" i="5"/>
  <c r="F185" i="5" s="1"/>
  <c r="G185" i="5"/>
  <c r="H185" i="5" s="1"/>
  <c r="B186" i="5"/>
  <c r="C186" i="5"/>
  <c r="D186" i="5"/>
  <c r="E186" i="5"/>
  <c r="F186" i="5" s="1"/>
  <c r="G186" i="5"/>
  <c r="H186" i="5"/>
  <c r="B187" i="5"/>
  <c r="C187" i="5"/>
  <c r="D187" i="5"/>
  <c r="E187" i="5"/>
  <c r="F187" i="5"/>
  <c r="G187" i="5"/>
  <c r="H187" i="5" s="1"/>
  <c r="B188" i="5"/>
  <c r="C188" i="5"/>
  <c r="D188" i="5"/>
  <c r="E188" i="5"/>
  <c r="F188" i="5" s="1"/>
  <c r="G188" i="5"/>
  <c r="H188" i="5" s="1"/>
  <c r="B189" i="5"/>
  <c r="C189" i="5"/>
  <c r="D189" i="5"/>
  <c r="E189" i="5"/>
  <c r="F189" i="5" s="1"/>
  <c r="G189" i="5"/>
  <c r="H189" i="5"/>
  <c r="B190" i="5"/>
  <c r="C190" i="5"/>
  <c r="D190" i="5"/>
  <c r="E190" i="5"/>
  <c r="F190" i="5" s="1"/>
  <c r="G190" i="5"/>
  <c r="H190" i="5" s="1"/>
  <c r="B191" i="5"/>
  <c r="C191" i="5"/>
  <c r="D191" i="5"/>
  <c r="E191" i="5"/>
  <c r="F191" i="5"/>
  <c r="G191" i="5"/>
  <c r="H191" i="5" s="1"/>
  <c r="B192" i="5"/>
  <c r="C192" i="5"/>
  <c r="D192" i="5"/>
  <c r="E192" i="5"/>
  <c r="F192" i="5"/>
  <c r="G192" i="5"/>
  <c r="H192" i="5"/>
  <c r="B193" i="5"/>
  <c r="C193" i="5"/>
  <c r="D193" i="5"/>
  <c r="E193" i="5"/>
  <c r="F193" i="5" s="1"/>
  <c r="G193" i="5"/>
  <c r="H193" i="5"/>
  <c r="B194" i="5"/>
  <c r="C194" i="5"/>
  <c r="D194" i="5"/>
  <c r="E194" i="5"/>
  <c r="F194" i="5" s="1"/>
  <c r="G194" i="5"/>
  <c r="H194" i="5"/>
  <c r="B195" i="5"/>
  <c r="C195" i="5"/>
  <c r="D195" i="5"/>
  <c r="E195" i="5"/>
  <c r="F195" i="5" s="1"/>
  <c r="G195" i="5"/>
  <c r="H195" i="5" s="1"/>
  <c r="B196" i="5"/>
  <c r="C196" i="5"/>
  <c r="D196" i="5"/>
  <c r="E196" i="5"/>
  <c r="F196" i="5" s="1"/>
  <c r="G196" i="5"/>
  <c r="H196" i="5" s="1"/>
  <c r="B197" i="5"/>
  <c r="C197" i="5"/>
  <c r="D197" i="5"/>
  <c r="E197" i="5"/>
  <c r="F197" i="5" s="1"/>
  <c r="G197" i="5"/>
  <c r="H197" i="5"/>
  <c r="B198" i="5"/>
  <c r="C198" i="5"/>
  <c r="D198" i="5"/>
  <c r="E198" i="5"/>
  <c r="F198" i="5" s="1"/>
  <c r="G198" i="5"/>
  <c r="H198" i="5" s="1"/>
  <c r="B199" i="5"/>
  <c r="C199" i="5"/>
  <c r="D199" i="5"/>
  <c r="E199" i="5"/>
  <c r="F199" i="5"/>
  <c r="G199" i="5"/>
  <c r="H199" i="5" s="1"/>
  <c r="B200" i="5"/>
  <c r="C200" i="5"/>
  <c r="D200" i="5"/>
  <c r="E200" i="5"/>
  <c r="F200" i="5"/>
  <c r="G200" i="5"/>
  <c r="H200" i="5"/>
  <c r="B201" i="5"/>
  <c r="C201" i="5"/>
  <c r="D201" i="5"/>
  <c r="E201" i="5"/>
  <c r="F201" i="5" s="1"/>
  <c r="G201" i="5"/>
  <c r="H201" i="5"/>
  <c r="B202" i="5"/>
  <c r="C202" i="5"/>
  <c r="D202" i="5"/>
  <c r="E202" i="5"/>
  <c r="F202" i="5" s="1"/>
  <c r="G202" i="5"/>
  <c r="H202" i="5"/>
  <c r="B203" i="5"/>
  <c r="C203" i="5"/>
  <c r="D203" i="5"/>
  <c r="E203" i="5"/>
  <c r="F203" i="5" s="1"/>
  <c r="G203" i="5"/>
  <c r="H203" i="5" s="1"/>
  <c r="B204" i="5"/>
  <c r="C204" i="5"/>
  <c r="D204" i="5"/>
  <c r="E204" i="5"/>
  <c r="F204" i="5" s="1"/>
  <c r="G204" i="5"/>
  <c r="H204" i="5" s="1"/>
  <c r="B205" i="5"/>
  <c r="C205" i="5"/>
  <c r="D205" i="5"/>
  <c r="E205" i="5"/>
  <c r="F205" i="5" s="1"/>
  <c r="G205" i="5"/>
  <c r="H205" i="5"/>
  <c r="B206" i="5"/>
  <c r="C206" i="5"/>
  <c r="D206" i="5"/>
  <c r="E206" i="5"/>
  <c r="F206" i="5" s="1"/>
  <c r="G206" i="5"/>
  <c r="H206" i="5" s="1"/>
  <c r="B207" i="5"/>
  <c r="C207" i="5"/>
  <c r="D207" i="5"/>
  <c r="E207" i="5"/>
  <c r="F207" i="5"/>
  <c r="G207" i="5"/>
  <c r="H207" i="5" s="1"/>
  <c r="B208" i="5"/>
  <c r="C208" i="5"/>
  <c r="D208" i="5"/>
  <c r="E208" i="5"/>
  <c r="F208" i="5"/>
  <c r="G208" i="5"/>
  <c r="H208" i="5"/>
  <c r="B209" i="5"/>
  <c r="C209" i="5"/>
  <c r="D209" i="5"/>
  <c r="E209" i="5"/>
  <c r="F209" i="5" s="1"/>
  <c r="G209" i="5"/>
  <c r="H209" i="5"/>
  <c r="B210" i="5"/>
  <c r="C210" i="5"/>
  <c r="D210" i="5"/>
  <c r="E210" i="5"/>
  <c r="F210" i="5" s="1"/>
  <c r="G210" i="5"/>
  <c r="H210" i="5"/>
  <c r="B211" i="5"/>
  <c r="C211" i="5"/>
  <c r="D211" i="5"/>
  <c r="E211" i="5"/>
  <c r="F211" i="5" s="1"/>
  <c r="G211" i="5"/>
  <c r="H211" i="5" s="1"/>
  <c r="B212" i="5"/>
  <c r="C212" i="5"/>
  <c r="D212" i="5"/>
  <c r="E212" i="5"/>
  <c r="F212" i="5" s="1"/>
  <c r="G212" i="5"/>
  <c r="H212" i="5" s="1"/>
  <c r="B213" i="5"/>
  <c r="C213" i="5"/>
  <c r="D213" i="5"/>
  <c r="E213" i="5"/>
  <c r="F213" i="5" s="1"/>
  <c r="G213" i="5"/>
  <c r="H213" i="5"/>
  <c r="B214" i="5"/>
  <c r="C214" i="5"/>
  <c r="D214" i="5"/>
  <c r="E214" i="5"/>
  <c r="F214" i="5" s="1"/>
  <c r="G214" i="5"/>
  <c r="H214" i="5" s="1"/>
  <c r="B215" i="5"/>
  <c r="C215" i="5"/>
  <c r="D215" i="5"/>
  <c r="E215" i="5"/>
  <c r="F215" i="5"/>
  <c r="G215" i="5"/>
  <c r="H215" i="5" s="1"/>
  <c r="B216" i="5"/>
  <c r="C216" i="5"/>
  <c r="D216" i="5"/>
  <c r="E216" i="5"/>
  <c r="F216" i="5"/>
  <c r="G216" i="5"/>
  <c r="H216" i="5"/>
  <c r="B217" i="5"/>
  <c r="C217" i="5"/>
  <c r="D217" i="5"/>
  <c r="E217" i="5"/>
  <c r="F217" i="5" s="1"/>
  <c r="G217" i="5"/>
  <c r="H217" i="5"/>
  <c r="B218" i="5"/>
  <c r="C218" i="5"/>
  <c r="D218" i="5"/>
  <c r="E218" i="5"/>
  <c r="F218" i="5" s="1"/>
  <c r="G218" i="5"/>
  <c r="H218" i="5"/>
  <c r="B219" i="5"/>
  <c r="C219" i="5"/>
  <c r="D219" i="5"/>
  <c r="E219" i="5"/>
  <c r="F219" i="5" s="1"/>
  <c r="G219" i="5"/>
  <c r="H219" i="5" s="1"/>
  <c r="B220" i="5"/>
  <c r="C220" i="5"/>
  <c r="D220" i="5"/>
  <c r="E220" i="5"/>
  <c r="F220" i="5" s="1"/>
  <c r="G220" i="5"/>
  <c r="H220" i="5" s="1"/>
  <c r="B221" i="5"/>
  <c r="C221" i="5"/>
  <c r="D221" i="5"/>
  <c r="E221" i="5"/>
  <c r="F221" i="5" s="1"/>
  <c r="G221" i="5"/>
  <c r="H221" i="5"/>
  <c r="B222" i="5"/>
  <c r="C222" i="5"/>
  <c r="D222" i="5"/>
  <c r="E222" i="5"/>
  <c r="F222" i="5" s="1"/>
  <c r="G222" i="5"/>
  <c r="H222" i="5" s="1"/>
  <c r="B223" i="5"/>
  <c r="C223" i="5"/>
  <c r="D223" i="5"/>
  <c r="E223" i="5"/>
  <c r="F223" i="5"/>
  <c r="G223" i="5"/>
  <c r="H223" i="5" s="1"/>
  <c r="B224" i="5"/>
  <c r="C224" i="5"/>
  <c r="D224" i="5"/>
  <c r="E224" i="5"/>
  <c r="F224" i="5"/>
  <c r="G224" i="5"/>
  <c r="H224" i="5"/>
  <c r="B225" i="5"/>
  <c r="C225" i="5"/>
  <c r="D225" i="5"/>
  <c r="E225" i="5"/>
  <c r="F225" i="5" s="1"/>
  <c r="G225" i="5"/>
  <c r="H225" i="5"/>
  <c r="B226" i="5"/>
  <c r="C226" i="5"/>
  <c r="D226" i="5"/>
  <c r="E226" i="5"/>
  <c r="F226" i="5" s="1"/>
  <c r="G226" i="5"/>
  <c r="H226" i="5"/>
  <c r="B227" i="5"/>
  <c r="C227" i="5"/>
  <c r="D227" i="5"/>
  <c r="E227" i="5"/>
  <c r="F227" i="5" s="1"/>
  <c r="G227" i="5"/>
  <c r="H227" i="5" s="1"/>
  <c r="B228" i="5"/>
  <c r="C228" i="5"/>
  <c r="D228" i="5"/>
  <c r="E228" i="5"/>
  <c r="F228" i="5" s="1"/>
  <c r="G228" i="5"/>
  <c r="H228" i="5" s="1"/>
  <c r="B229" i="5"/>
  <c r="C229" i="5"/>
  <c r="D229" i="5"/>
  <c r="E229" i="5"/>
  <c r="F229" i="5" s="1"/>
  <c r="G229" i="5"/>
  <c r="H229" i="5"/>
  <c r="B230" i="5"/>
  <c r="C230" i="5"/>
  <c r="D230" i="5"/>
  <c r="E230" i="5"/>
  <c r="F230" i="5" s="1"/>
  <c r="G230" i="5"/>
  <c r="H230" i="5" s="1"/>
  <c r="B231" i="5"/>
  <c r="C231" i="5"/>
  <c r="D231" i="5"/>
  <c r="E231" i="5"/>
  <c r="F231" i="5"/>
  <c r="G231" i="5"/>
  <c r="H231" i="5" s="1"/>
  <c r="B232" i="5"/>
  <c r="C232" i="5"/>
  <c r="D232" i="5"/>
  <c r="E232" i="5"/>
  <c r="F232" i="5"/>
  <c r="G232" i="5"/>
  <c r="H232" i="5"/>
  <c r="B233" i="5"/>
  <c r="C233" i="5"/>
  <c r="D233" i="5"/>
  <c r="E233" i="5"/>
  <c r="F233" i="5" s="1"/>
  <c r="G233" i="5"/>
  <c r="H233" i="5"/>
  <c r="B234" i="5"/>
  <c r="C234" i="5"/>
  <c r="D234" i="5"/>
  <c r="E234" i="5"/>
  <c r="F234" i="5" s="1"/>
  <c r="G234" i="5"/>
  <c r="H234" i="5"/>
  <c r="B235" i="5"/>
  <c r="C235" i="5"/>
  <c r="D235" i="5"/>
  <c r="E235" i="5"/>
  <c r="F235" i="5" s="1"/>
  <c r="G235" i="5"/>
  <c r="H235" i="5" s="1"/>
  <c r="B236" i="5"/>
  <c r="C236" i="5"/>
  <c r="D236" i="5"/>
  <c r="E236" i="5"/>
  <c r="F236" i="5" s="1"/>
  <c r="G236" i="5"/>
  <c r="H236" i="5" s="1"/>
  <c r="B237" i="5"/>
  <c r="C237" i="5"/>
  <c r="D237" i="5"/>
  <c r="E237" i="5"/>
  <c r="F237" i="5" s="1"/>
  <c r="G237" i="5"/>
  <c r="H237" i="5"/>
  <c r="B238" i="5"/>
  <c r="C238" i="5"/>
  <c r="D238" i="5"/>
  <c r="E238" i="5"/>
  <c r="F238" i="5" s="1"/>
  <c r="G238" i="5"/>
  <c r="H238" i="5" s="1"/>
  <c r="B239" i="5"/>
  <c r="C239" i="5"/>
  <c r="D239" i="5"/>
  <c r="E239" i="5"/>
  <c r="F239" i="5"/>
  <c r="G239" i="5"/>
  <c r="H239" i="5" s="1"/>
  <c r="B240" i="5"/>
  <c r="C240" i="5"/>
  <c r="D240" i="5"/>
  <c r="E240" i="5"/>
  <c r="F240" i="5"/>
  <c r="G240" i="5"/>
  <c r="H240" i="5"/>
  <c r="B241" i="5"/>
  <c r="C241" i="5"/>
  <c r="D241" i="5"/>
  <c r="E241" i="5"/>
  <c r="F241" i="5" s="1"/>
  <c r="G241" i="5"/>
  <c r="H241" i="5"/>
  <c r="H2" i="5"/>
  <c r="F2" i="5"/>
  <c r="C150" i="8" l="1"/>
  <c r="D150" i="8"/>
  <c r="E150" i="8" s="1"/>
  <c r="A151" i="8"/>
  <c r="H147" i="9"/>
  <c r="I147" i="9" s="1"/>
  <c r="J147" i="9"/>
  <c r="K147" i="9" s="1"/>
  <c r="G147" i="9"/>
  <c r="F147" i="9"/>
  <c r="L147" i="9"/>
  <c r="M147" i="9" s="1"/>
  <c r="E147" i="9"/>
  <c r="A148" i="9"/>
  <c r="A152" i="8" l="1"/>
  <c r="C151" i="8"/>
  <c r="D151" i="8"/>
  <c r="E151" i="8" s="1"/>
  <c r="F148" i="9"/>
  <c r="A149" i="9"/>
  <c r="H148" i="9"/>
  <c r="I148" i="9" s="1"/>
  <c r="E148" i="9"/>
  <c r="G148" i="9"/>
  <c r="J148" i="9"/>
  <c r="K148" i="9" s="1"/>
  <c r="L148" i="9"/>
  <c r="M148" i="9" s="1"/>
  <c r="C152" i="8" l="1"/>
  <c r="A153" i="8"/>
  <c r="D152" i="8"/>
  <c r="E152" i="8" s="1"/>
  <c r="L149" i="9"/>
  <c r="M149" i="9" s="1"/>
  <c r="F149" i="9"/>
  <c r="A150" i="9"/>
  <c r="E149" i="9"/>
  <c r="G149" i="9"/>
  <c r="H149" i="9"/>
  <c r="I149" i="9" s="1"/>
  <c r="J149" i="9"/>
  <c r="K149" i="9" s="1"/>
  <c r="A154" i="8" l="1"/>
  <c r="C153" i="8"/>
  <c r="D153" i="8"/>
  <c r="E153" i="8" s="1"/>
  <c r="J150" i="9"/>
  <c r="K150" i="9" s="1"/>
  <c r="L150" i="9"/>
  <c r="M150" i="9" s="1"/>
  <c r="G150" i="9"/>
  <c r="H150" i="9"/>
  <c r="I150" i="9" s="1"/>
  <c r="A151" i="9"/>
  <c r="F150" i="9"/>
  <c r="E150" i="9"/>
  <c r="C154" i="8" l="1"/>
  <c r="D154" i="8"/>
  <c r="E154" i="8" s="1"/>
  <c r="A155" i="8"/>
  <c r="H151" i="9"/>
  <c r="I151" i="9" s="1"/>
  <c r="J151" i="9"/>
  <c r="K151" i="9" s="1"/>
  <c r="G151" i="9"/>
  <c r="A152" i="9"/>
  <c r="E151" i="9"/>
  <c r="F151" i="9"/>
  <c r="L151" i="9"/>
  <c r="M151" i="9" s="1"/>
  <c r="A156" i="8" l="1"/>
  <c r="C155" i="8"/>
  <c r="D155" i="8"/>
  <c r="E155" i="8" s="1"/>
  <c r="F152" i="9"/>
  <c r="A153" i="9"/>
  <c r="H152" i="9"/>
  <c r="I152" i="9" s="1"/>
  <c r="E152" i="9"/>
  <c r="L152" i="9"/>
  <c r="M152" i="9" s="1"/>
  <c r="J152" i="9"/>
  <c r="K152" i="9" s="1"/>
  <c r="G152" i="9"/>
  <c r="C156" i="8" l="1"/>
  <c r="D156" i="8"/>
  <c r="E156" i="8" s="1"/>
  <c r="A157" i="8"/>
  <c r="L153" i="9"/>
  <c r="M153" i="9" s="1"/>
  <c r="F153" i="9"/>
  <c r="A154" i="9"/>
  <c r="H153" i="9"/>
  <c r="I153" i="9" s="1"/>
  <c r="J153" i="9"/>
  <c r="K153" i="9" s="1"/>
  <c r="E153" i="9"/>
  <c r="G153" i="9"/>
  <c r="A158" i="8" l="1"/>
  <c r="C157" i="8"/>
  <c r="D157" i="8"/>
  <c r="E157" i="8" s="1"/>
  <c r="J154" i="9"/>
  <c r="K154" i="9" s="1"/>
  <c r="L154" i="9"/>
  <c r="M154" i="9" s="1"/>
  <c r="A155" i="9"/>
  <c r="F154" i="9"/>
  <c r="H154" i="9"/>
  <c r="I154" i="9" s="1"/>
  <c r="G154" i="9"/>
  <c r="E154" i="9"/>
  <c r="C158" i="8" l="1"/>
  <c r="A159" i="8"/>
  <c r="D158" i="8"/>
  <c r="E158" i="8" s="1"/>
  <c r="H155" i="9"/>
  <c r="I155" i="9" s="1"/>
  <c r="J155" i="9"/>
  <c r="K155" i="9" s="1"/>
  <c r="G155" i="9"/>
  <c r="E155" i="9"/>
  <c r="F155" i="9"/>
  <c r="L155" i="9"/>
  <c r="M155" i="9" s="1"/>
  <c r="A156" i="9"/>
  <c r="A160" i="8" l="1"/>
  <c r="C159" i="8"/>
  <c r="D159" i="8"/>
  <c r="E159" i="8" s="1"/>
  <c r="F156" i="9"/>
  <c r="A157" i="9"/>
  <c r="H156" i="9"/>
  <c r="I156" i="9" s="1"/>
  <c r="E156" i="9"/>
  <c r="G156" i="9"/>
  <c r="J156" i="9"/>
  <c r="K156" i="9" s="1"/>
  <c r="L156" i="9"/>
  <c r="M156" i="9" s="1"/>
  <c r="D160" i="8" l="1"/>
  <c r="E160" i="8" s="1"/>
  <c r="C160" i="8"/>
  <c r="A161" i="8"/>
  <c r="L157" i="9"/>
  <c r="M157" i="9" s="1"/>
  <c r="F157" i="9"/>
  <c r="A158" i="9"/>
  <c r="G157" i="9"/>
  <c r="E157" i="9"/>
  <c r="H157" i="9"/>
  <c r="I157" i="9" s="1"/>
  <c r="J157" i="9"/>
  <c r="K157" i="9" s="1"/>
  <c r="A162" i="8" l="1"/>
  <c r="C161" i="8"/>
  <c r="D161" i="8"/>
  <c r="E161" i="8" s="1"/>
  <c r="J158" i="9"/>
  <c r="K158" i="9" s="1"/>
  <c r="L158" i="9"/>
  <c r="M158" i="9" s="1"/>
  <c r="H158" i="9"/>
  <c r="I158" i="9" s="1"/>
  <c r="E158" i="9"/>
  <c r="A159" i="9"/>
  <c r="G158" i="9"/>
  <c r="F158" i="9"/>
  <c r="D162" i="8" l="1"/>
  <c r="E162" i="8" s="1"/>
  <c r="A163" i="8"/>
  <c r="C162" i="8"/>
  <c r="H159" i="9"/>
  <c r="I159" i="9" s="1"/>
  <c r="J159" i="9"/>
  <c r="K159" i="9" s="1"/>
  <c r="G159" i="9"/>
  <c r="L159" i="9"/>
  <c r="M159" i="9" s="1"/>
  <c r="A160" i="9"/>
  <c r="F159" i="9"/>
  <c r="E159" i="9"/>
  <c r="A164" i="8" l="1"/>
  <c r="C163" i="8"/>
  <c r="D163" i="8"/>
  <c r="E163" i="8" s="1"/>
  <c r="F160" i="9"/>
  <c r="A161" i="9"/>
  <c r="H160" i="9"/>
  <c r="I160" i="9" s="1"/>
  <c r="E160" i="9"/>
  <c r="J160" i="9"/>
  <c r="K160" i="9" s="1"/>
  <c r="L160" i="9"/>
  <c r="M160" i="9" s="1"/>
  <c r="G160" i="9"/>
  <c r="C164" i="8" l="1"/>
  <c r="D164" i="8"/>
  <c r="E164" i="8" s="1"/>
  <c r="A165" i="8"/>
  <c r="L161" i="9"/>
  <c r="M161" i="9" s="1"/>
  <c r="F161" i="9"/>
  <c r="A162" i="9"/>
  <c r="E161" i="9"/>
  <c r="H161" i="9"/>
  <c r="I161" i="9" s="1"/>
  <c r="G161" i="9"/>
  <c r="J161" i="9"/>
  <c r="K161" i="9" s="1"/>
  <c r="C165" i="8" l="1"/>
  <c r="D165" i="8"/>
  <c r="E165" i="8" s="1"/>
  <c r="A166" i="8"/>
  <c r="J162" i="9"/>
  <c r="K162" i="9" s="1"/>
  <c r="L162" i="9"/>
  <c r="M162" i="9" s="1"/>
  <c r="G162" i="9"/>
  <c r="H162" i="9"/>
  <c r="I162" i="9" s="1"/>
  <c r="A163" i="9"/>
  <c r="E162" i="9"/>
  <c r="F162" i="9"/>
  <c r="C166" i="8" l="1"/>
  <c r="A167" i="8"/>
  <c r="D166" i="8"/>
  <c r="E166" i="8" s="1"/>
  <c r="H163" i="9"/>
  <c r="I163" i="9" s="1"/>
  <c r="J163" i="9"/>
  <c r="K163" i="9" s="1"/>
  <c r="G163" i="9"/>
  <c r="E163" i="9"/>
  <c r="F163" i="9"/>
  <c r="A164" i="9"/>
  <c r="L163" i="9"/>
  <c r="M163" i="9" s="1"/>
  <c r="D167" i="8" l="1"/>
  <c r="E167" i="8" s="1"/>
  <c r="C167" i="8"/>
  <c r="A168" i="8"/>
  <c r="F164" i="9"/>
  <c r="A165" i="9"/>
  <c r="H164" i="9"/>
  <c r="I164" i="9" s="1"/>
  <c r="E164" i="9"/>
  <c r="L164" i="9"/>
  <c r="M164" i="9" s="1"/>
  <c r="J164" i="9"/>
  <c r="K164" i="9" s="1"/>
  <c r="G164" i="9"/>
  <c r="C168" i="8" l="1"/>
  <c r="A169" i="8"/>
  <c r="D168" i="8"/>
  <c r="E168" i="8" s="1"/>
  <c r="L165" i="9"/>
  <c r="M165" i="9" s="1"/>
  <c r="F165" i="9"/>
  <c r="A166" i="9"/>
  <c r="G165" i="9"/>
  <c r="J165" i="9"/>
  <c r="K165" i="9" s="1"/>
  <c r="E165" i="9"/>
  <c r="H165" i="9"/>
  <c r="I165" i="9" s="1"/>
  <c r="D169" i="8" l="1"/>
  <c r="E169" i="8" s="1"/>
  <c r="C169" i="8"/>
  <c r="A170" i="8"/>
  <c r="J166" i="9"/>
  <c r="K166" i="9" s="1"/>
  <c r="L166" i="9"/>
  <c r="M166" i="9" s="1"/>
  <c r="F166" i="9"/>
  <c r="H166" i="9"/>
  <c r="I166" i="9" s="1"/>
  <c r="A167" i="9"/>
  <c r="E166" i="9"/>
  <c r="G166" i="9"/>
  <c r="C170" i="8" l="1"/>
  <c r="D170" i="8"/>
  <c r="E170" i="8" s="1"/>
  <c r="A171" i="8"/>
  <c r="H167" i="9"/>
  <c r="I167" i="9" s="1"/>
  <c r="J167" i="9"/>
  <c r="K167" i="9" s="1"/>
  <c r="G167" i="9"/>
  <c r="L167" i="9"/>
  <c r="M167" i="9" s="1"/>
  <c r="E167" i="9"/>
  <c r="F167" i="9"/>
  <c r="A168" i="9"/>
  <c r="C171" i="8" l="1"/>
  <c r="D171" i="8"/>
  <c r="E171" i="8" s="1"/>
  <c r="A172" i="8"/>
  <c r="F168" i="9"/>
  <c r="A169" i="9"/>
  <c r="H168" i="9"/>
  <c r="I168" i="9" s="1"/>
  <c r="E168" i="9"/>
  <c r="G168" i="9"/>
  <c r="L168" i="9"/>
  <c r="M168" i="9" s="1"/>
  <c r="J168" i="9"/>
  <c r="K168" i="9" s="1"/>
  <c r="C172" i="8" l="1"/>
  <c r="D172" i="8"/>
  <c r="E172" i="8" s="1"/>
  <c r="A173" i="8"/>
  <c r="L169" i="9"/>
  <c r="M169" i="9" s="1"/>
  <c r="F169" i="9"/>
  <c r="A170" i="9"/>
  <c r="E169" i="9"/>
  <c r="H169" i="9"/>
  <c r="I169" i="9" s="1"/>
  <c r="J169" i="9"/>
  <c r="K169" i="9" s="1"/>
  <c r="G169" i="9"/>
  <c r="C173" i="8" l="1"/>
  <c r="D173" i="8"/>
  <c r="E173" i="8" s="1"/>
  <c r="A174" i="8"/>
  <c r="J170" i="9"/>
  <c r="K170" i="9" s="1"/>
  <c r="L170" i="9"/>
  <c r="M170" i="9" s="1"/>
  <c r="E170" i="9"/>
  <c r="G170" i="9"/>
  <c r="A171" i="9"/>
  <c r="F170" i="9"/>
  <c r="H170" i="9"/>
  <c r="I170" i="9" s="1"/>
  <c r="C174" i="8" l="1"/>
  <c r="A175" i="8"/>
  <c r="D174" i="8"/>
  <c r="E174" i="8" s="1"/>
  <c r="H171" i="9"/>
  <c r="I171" i="9" s="1"/>
  <c r="J171" i="9"/>
  <c r="K171" i="9" s="1"/>
  <c r="G171" i="9"/>
  <c r="F171" i="9"/>
  <c r="A172" i="9"/>
  <c r="L171" i="9"/>
  <c r="M171" i="9" s="1"/>
  <c r="E171" i="9"/>
  <c r="C175" i="8" l="1"/>
  <c r="D175" i="8"/>
  <c r="E175" i="8" s="1"/>
  <c r="A176" i="8"/>
  <c r="F172" i="9"/>
  <c r="A173" i="9"/>
  <c r="H172" i="9"/>
  <c r="I172" i="9" s="1"/>
  <c r="E172" i="9"/>
  <c r="J172" i="9"/>
  <c r="K172" i="9" s="1"/>
  <c r="L172" i="9"/>
  <c r="M172" i="9" s="1"/>
  <c r="G172" i="9"/>
  <c r="D176" i="8" l="1"/>
  <c r="E176" i="8" s="1"/>
  <c r="A177" i="8"/>
  <c r="C176" i="8"/>
  <c r="L173" i="9"/>
  <c r="M173" i="9" s="1"/>
  <c r="F173" i="9"/>
  <c r="A174" i="9"/>
  <c r="H173" i="9"/>
  <c r="I173" i="9" s="1"/>
  <c r="E173" i="9"/>
  <c r="G173" i="9"/>
  <c r="J173" i="9"/>
  <c r="K173" i="9" s="1"/>
  <c r="D177" i="8" l="1"/>
  <c r="E177" i="8" s="1"/>
  <c r="A178" i="8"/>
  <c r="C177" i="8"/>
  <c r="J174" i="9"/>
  <c r="K174" i="9" s="1"/>
  <c r="L174" i="9"/>
  <c r="M174" i="9" s="1"/>
  <c r="F174" i="9"/>
  <c r="A175" i="9"/>
  <c r="H174" i="9"/>
  <c r="I174" i="9" s="1"/>
  <c r="G174" i="9"/>
  <c r="E174" i="9"/>
  <c r="A179" i="8" l="1"/>
  <c r="D178" i="8"/>
  <c r="E178" i="8" s="1"/>
  <c r="C178" i="8"/>
  <c r="H175" i="9"/>
  <c r="I175" i="9" s="1"/>
  <c r="J175" i="9"/>
  <c r="K175" i="9" s="1"/>
  <c r="G175" i="9"/>
  <c r="E175" i="9"/>
  <c r="L175" i="9"/>
  <c r="M175" i="9" s="1"/>
  <c r="F175" i="9"/>
  <c r="A176" i="9"/>
  <c r="D179" i="8" l="1"/>
  <c r="E179" i="8" s="1"/>
  <c r="A180" i="8"/>
  <c r="C179" i="8"/>
  <c r="F176" i="9"/>
  <c r="A177" i="9"/>
  <c r="H176" i="9"/>
  <c r="I176" i="9" s="1"/>
  <c r="E176" i="9"/>
  <c r="L176" i="9"/>
  <c r="M176" i="9" s="1"/>
  <c r="G176" i="9"/>
  <c r="J176" i="9"/>
  <c r="K176" i="9" s="1"/>
  <c r="C180" i="8" l="1"/>
  <c r="D180" i="8"/>
  <c r="E180" i="8" s="1"/>
  <c r="A181" i="8"/>
  <c r="L177" i="9"/>
  <c r="M177" i="9" s="1"/>
  <c r="F177" i="9"/>
  <c r="A178" i="9"/>
  <c r="J177" i="9"/>
  <c r="K177" i="9" s="1"/>
  <c r="G177" i="9"/>
  <c r="E177" i="9"/>
  <c r="H177" i="9"/>
  <c r="I177" i="9" s="1"/>
  <c r="D181" i="8" l="1"/>
  <c r="E181" i="8" s="1"/>
  <c r="C181" i="8"/>
  <c r="A182" i="8"/>
  <c r="J178" i="9"/>
  <c r="K178" i="9" s="1"/>
  <c r="L178" i="9"/>
  <c r="M178" i="9" s="1"/>
  <c r="A179" i="9"/>
  <c r="E178" i="9"/>
  <c r="H178" i="9"/>
  <c r="I178" i="9" s="1"/>
  <c r="F178" i="9"/>
  <c r="G178" i="9"/>
  <c r="D182" i="8" l="1"/>
  <c r="E182" i="8" s="1"/>
  <c r="A183" i="8"/>
  <c r="C182" i="8"/>
  <c r="H179" i="9"/>
  <c r="I179" i="9" s="1"/>
  <c r="J179" i="9"/>
  <c r="K179" i="9" s="1"/>
  <c r="G179" i="9"/>
  <c r="F179" i="9"/>
  <c r="L179" i="9"/>
  <c r="M179" i="9" s="1"/>
  <c r="E179" i="9"/>
  <c r="A180" i="9"/>
  <c r="D183" i="8" l="1"/>
  <c r="E183" i="8" s="1"/>
  <c r="A184" i="8"/>
  <c r="C183" i="8"/>
  <c r="F180" i="9"/>
  <c r="A181" i="9"/>
  <c r="H180" i="9"/>
  <c r="I180" i="9" s="1"/>
  <c r="E180" i="9"/>
  <c r="G180" i="9"/>
  <c r="J180" i="9"/>
  <c r="K180" i="9" s="1"/>
  <c r="L180" i="9"/>
  <c r="M180" i="9" s="1"/>
  <c r="D184" i="8" l="1"/>
  <c r="E184" i="8" s="1"/>
  <c r="C184" i="8"/>
  <c r="A185" i="8"/>
  <c r="L181" i="9"/>
  <c r="M181" i="9" s="1"/>
  <c r="F181" i="9"/>
  <c r="A182" i="9"/>
  <c r="E181" i="9"/>
  <c r="G181" i="9"/>
  <c r="J181" i="9"/>
  <c r="K181" i="9" s="1"/>
  <c r="H181" i="9"/>
  <c r="I181" i="9" s="1"/>
  <c r="D185" i="8" l="1"/>
  <c r="E185" i="8" s="1"/>
  <c r="A186" i="8"/>
  <c r="C185" i="8"/>
  <c r="J182" i="9"/>
  <c r="K182" i="9" s="1"/>
  <c r="L182" i="9"/>
  <c r="M182" i="9" s="1"/>
  <c r="G182" i="9"/>
  <c r="A183" i="9"/>
  <c r="E182" i="9"/>
  <c r="F182" i="9"/>
  <c r="H182" i="9"/>
  <c r="I182" i="9" s="1"/>
  <c r="C186" i="8" l="1"/>
  <c r="D186" i="8"/>
  <c r="E186" i="8" s="1"/>
  <c r="A187" i="8"/>
  <c r="H183" i="9"/>
  <c r="I183" i="9" s="1"/>
  <c r="J183" i="9"/>
  <c r="K183" i="9" s="1"/>
  <c r="G183" i="9"/>
  <c r="A184" i="9"/>
  <c r="E183" i="9"/>
  <c r="F183" i="9"/>
  <c r="L183" i="9"/>
  <c r="M183" i="9" s="1"/>
  <c r="D187" i="8" l="1"/>
  <c r="E187" i="8" s="1"/>
  <c r="A188" i="8"/>
  <c r="C187" i="8"/>
  <c r="F184" i="9"/>
  <c r="A185" i="9"/>
  <c r="H184" i="9"/>
  <c r="I184" i="9" s="1"/>
  <c r="E184" i="9"/>
  <c r="L184" i="9"/>
  <c r="M184" i="9" s="1"/>
  <c r="G184" i="9"/>
  <c r="J184" i="9"/>
  <c r="K184" i="9" s="1"/>
  <c r="A189" i="8" l="1"/>
  <c r="C188" i="8"/>
  <c r="D188" i="8"/>
  <c r="E188" i="8" s="1"/>
  <c r="L185" i="9"/>
  <c r="M185" i="9" s="1"/>
  <c r="F185" i="9"/>
  <c r="A186" i="9"/>
  <c r="H185" i="9"/>
  <c r="I185" i="9" s="1"/>
  <c r="J185" i="9"/>
  <c r="K185" i="9" s="1"/>
  <c r="G185" i="9"/>
  <c r="E185" i="9"/>
  <c r="A190" i="8" l="1"/>
  <c r="C189" i="8"/>
  <c r="D189" i="8"/>
  <c r="E189" i="8" s="1"/>
  <c r="J186" i="9"/>
  <c r="K186" i="9" s="1"/>
  <c r="L186" i="9"/>
  <c r="M186" i="9" s="1"/>
  <c r="A187" i="9"/>
  <c r="F186" i="9"/>
  <c r="E186" i="9"/>
  <c r="G186" i="9"/>
  <c r="H186" i="9"/>
  <c r="I186" i="9" s="1"/>
  <c r="D190" i="8" l="1"/>
  <c r="E190" i="8" s="1"/>
  <c r="C190" i="8"/>
  <c r="A191" i="8"/>
  <c r="H187" i="9"/>
  <c r="I187" i="9" s="1"/>
  <c r="J187" i="9"/>
  <c r="K187" i="9" s="1"/>
  <c r="G187" i="9"/>
  <c r="F187" i="9"/>
  <c r="L187" i="9"/>
  <c r="M187" i="9" s="1"/>
  <c r="A188" i="9"/>
  <c r="E187" i="9"/>
  <c r="A192" i="8" l="1"/>
  <c r="C191" i="8"/>
  <c r="D191" i="8"/>
  <c r="E191" i="8" s="1"/>
  <c r="F188" i="9"/>
  <c r="A189" i="9"/>
  <c r="H188" i="9"/>
  <c r="I188" i="9" s="1"/>
  <c r="E188" i="9"/>
  <c r="G188" i="9"/>
  <c r="J188" i="9"/>
  <c r="K188" i="9" s="1"/>
  <c r="L188" i="9"/>
  <c r="M188" i="9" s="1"/>
  <c r="A193" i="8" l="1"/>
  <c r="C192" i="8"/>
  <c r="D192" i="8"/>
  <c r="E192" i="8" s="1"/>
  <c r="L189" i="9"/>
  <c r="M189" i="9" s="1"/>
  <c r="F189" i="9"/>
  <c r="A190" i="9"/>
  <c r="G189" i="9"/>
  <c r="H189" i="9"/>
  <c r="I189" i="9" s="1"/>
  <c r="J189" i="9"/>
  <c r="K189" i="9" s="1"/>
  <c r="E189" i="9"/>
  <c r="D193" i="8" l="1"/>
  <c r="E193" i="8" s="1"/>
  <c r="A194" i="8"/>
  <c r="C193" i="8"/>
  <c r="J190" i="9"/>
  <c r="K190" i="9" s="1"/>
  <c r="L190" i="9"/>
  <c r="M190" i="9" s="1"/>
  <c r="H190" i="9"/>
  <c r="I190" i="9" s="1"/>
  <c r="E190" i="9"/>
  <c r="F190" i="9"/>
  <c r="A191" i="9"/>
  <c r="G190" i="9"/>
  <c r="A195" i="8" l="1"/>
  <c r="C194" i="8"/>
  <c r="D194" i="8"/>
  <c r="E194" i="8" s="1"/>
  <c r="H191" i="9"/>
  <c r="I191" i="9" s="1"/>
  <c r="J191" i="9"/>
  <c r="K191" i="9" s="1"/>
  <c r="G191" i="9"/>
  <c r="L191" i="9"/>
  <c r="M191" i="9" s="1"/>
  <c r="A192" i="9"/>
  <c r="F191" i="9"/>
  <c r="E191" i="9"/>
  <c r="D195" i="8" l="1"/>
  <c r="E195" i="8" s="1"/>
  <c r="C195" i="8"/>
  <c r="A196" i="8"/>
  <c r="F192" i="9"/>
  <c r="A193" i="9"/>
  <c r="H192" i="9"/>
  <c r="I192" i="9" s="1"/>
  <c r="E192" i="9"/>
  <c r="J192" i="9"/>
  <c r="K192" i="9" s="1"/>
  <c r="G192" i="9"/>
  <c r="L192" i="9"/>
  <c r="M192" i="9" s="1"/>
  <c r="D196" i="8" l="1"/>
  <c r="E196" i="8" s="1"/>
  <c r="A197" i="8"/>
  <c r="C196" i="8"/>
  <c r="L193" i="9"/>
  <c r="M193" i="9" s="1"/>
  <c r="F193" i="9"/>
  <c r="A194" i="9"/>
  <c r="E193" i="9"/>
  <c r="H193" i="9"/>
  <c r="I193" i="9" s="1"/>
  <c r="J193" i="9"/>
  <c r="K193" i="9" s="1"/>
  <c r="G193" i="9"/>
  <c r="D197" i="8" l="1"/>
  <c r="E197" i="8" s="1"/>
  <c r="C197" i="8"/>
  <c r="A198" i="8"/>
  <c r="J194" i="9"/>
  <c r="K194" i="9" s="1"/>
  <c r="L194" i="9"/>
  <c r="M194" i="9" s="1"/>
  <c r="G194" i="9"/>
  <c r="E194" i="9"/>
  <c r="F194" i="9"/>
  <c r="H194" i="9"/>
  <c r="I194" i="9" s="1"/>
  <c r="A195" i="9"/>
  <c r="D198" i="8" l="1"/>
  <c r="E198" i="8" s="1"/>
  <c r="A199" i="8"/>
  <c r="C198" i="8"/>
  <c r="H195" i="9"/>
  <c r="I195" i="9" s="1"/>
  <c r="J195" i="9"/>
  <c r="K195" i="9" s="1"/>
  <c r="G195" i="9"/>
  <c r="E195" i="9"/>
  <c r="A196" i="9"/>
  <c r="F195" i="9"/>
  <c r="L195" i="9"/>
  <c r="M195" i="9" s="1"/>
  <c r="D199" i="8" l="1"/>
  <c r="E199" i="8" s="1"/>
  <c r="A200" i="8"/>
  <c r="C199" i="8"/>
  <c r="F196" i="9"/>
  <c r="A197" i="9"/>
  <c r="H196" i="9"/>
  <c r="I196" i="9" s="1"/>
  <c r="E196" i="9"/>
  <c r="L196" i="9"/>
  <c r="M196" i="9" s="1"/>
  <c r="G196" i="9"/>
  <c r="J196" i="9"/>
  <c r="K196" i="9" s="1"/>
  <c r="A201" i="8" l="1"/>
  <c r="D200" i="8"/>
  <c r="E200" i="8" s="1"/>
  <c r="C200" i="8"/>
  <c r="L197" i="9"/>
  <c r="M197" i="9" s="1"/>
  <c r="F197" i="9"/>
  <c r="A198" i="9"/>
  <c r="G197" i="9"/>
  <c r="J197" i="9"/>
  <c r="K197" i="9" s="1"/>
  <c r="H197" i="9"/>
  <c r="I197" i="9" s="1"/>
  <c r="E197" i="9"/>
  <c r="A202" i="8" l="1"/>
  <c r="D201" i="8"/>
  <c r="E201" i="8" s="1"/>
  <c r="C201" i="8"/>
  <c r="J198" i="9"/>
  <c r="K198" i="9" s="1"/>
  <c r="L198" i="9"/>
  <c r="M198" i="9" s="1"/>
  <c r="A199" i="9"/>
  <c r="E198" i="9"/>
  <c r="F198" i="9"/>
  <c r="G198" i="9"/>
  <c r="H198" i="9"/>
  <c r="I198" i="9" s="1"/>
  <c r="C202" i="8" l="1"/>
  <c r="A203" i="8"/>
  <c r="D202" i="8"/>
  <c r="E202" i="8" s="1"/>
  <c r="H199" i="9"/>
  <c r="I199" i="9" s="1"/>
  <c r="J199" i="9"/>
  <c r="K199" i="9" s="1"/>
  <c r="G199" i="9"/>
  <c r="F199" i="9"/>
  <c r="A200" i="9"/>
  <c r="E199" i="9"/>
  <c r="L199" i="9"/>
  <c r="M199" i="9" s="1"/>
  <c r="C203" i="8" l="1"/>
  <c r="D203" i="8"/>
  <c r="E203" i="8" s="1"/>
  <c r="A204" i="8"/>
  <c r="F200" i="9"/>
  <c r="A201" i="9"/>
  <c r="H200" i="9"/>
  <c r="I200" i="9" s="1"/>
  <c r="E200" i="9"/>
  <c r="G200" i="9"/>
  <c r="J200" i="9"/>
  <c r="K200" i="9" s="1"/>
  <c r="L200" i="9"/>
  <c r="M200" i="9" s="1"/>
  <c r="C204" i="8" l="1"/>
  <c r="A205" i="8"/>
  <c r="D204" i="8"/>
  <c r="E204" i="8" s="1"/>
  <c r="L201" i="9"/>
  <c r="M201" i="9" s="1"/>
  <c r="F201" i="9"/>
  <c r="A202" i="9"/>
  <c r="J201" i="9"/>
  <c r="K201" i="9" s="1"/>
  <c r="H201" i="9"/>
  <c r="I201" i="9" s="1"/>
  <c r="E201" i="9"/>
  <c r="G201" i="9"/>
  <c r="A206" i="8" l="1"/>
  <c r="C205" i="8"/>
  <c r="D205" i="8"/>
  <c r="E205" i="8" s="1"/>
  <c r="J202" i="9"/>
  <c r="K202" i="9" s="1"/>
  <c r="L202" i="9"/>
  <c r="M202" i="9" s="1"/>
  <c r="A203" i="9"/>
  <c r="E202" i="9"/>
  <c r="G202" i="9"/>
  <c r="F202" i="9"/>
  <c r="H202" i="9"/>
  <c r="I202" i="9" s="1"/>
  <c r="C206" i="8" l="1"/>
  <c r="D206" i="8"/>
  <c r="E206" i="8" s="1"/>
  <c r="A207" i="8"/>
  <c r="H203" i="9"/>
  <c r="I203" i="9" s="1"/>
  <c r="J203" i="9"/>
  <c r="K203" i="9" s="1"/>
  <c r="G203" i="9"/>
  <c r="A204" i="9"/>
  <c r="E203" i="9"/>
  <c r="F203" i="9"/>
  <c r="L203" i="9"/>
  <c r="M203" i="9" s="1"/>
  <c r="A208" i="8" l="1"/>
  <c r="C207" i="8"/>
  <c r="D207" i="8"/>
  <c r="E207" i="8" s="1"/>
  <c r="F204" i="9"/>
  <c r="A205" i="9"/>
  <c r="H204" i="9"/>
  <c r="I204" i="9" s="1"/>
  <c r="E204" i="9"/>
  <c r="J204" i="9"/>
  <c r="K204" i="9" s="1"/>
  <c r="G204" i="9"/>
  <c r="L204" i="9"/>
  <c r="M204" i="9" s="1"/>
  <c r="C208" i="8" l="1"/>
  <c r="A209" i="8"/>
  <c r="D208" i="8"/>
  <c r="E208" i="8" s="1"/>
  <c r="L205" i="9"/>
  <c r="M205" i="9" s="1"/>
  <c r="F205" i="9"/>
  <c r="A206" i="9"/>
  <c r="H205" i="9"/>
  <c r="I205" i="9" s="1"/>
  <c r="J205" i="9"/>
  <c r="K205" i="9" s="1"/>
  <c r="G205" i="9"/>
  <c r="E205" i="9"/>
  <c r="A210" i="8" l="1"/>
  <c r="C209" i="8"/>
  <c r="D209" i="8"/>
  <c r="E209" i="8" s="1"/>
  <c r="J206" i="9"/>
  <c r="K206" i="9" s="1"/>
  <c r="L206" i="9"/>
  <c r="M206" i="9" s="1"/>
  <c r="A207" i="9"/>
  <c r="H206" i="9"/>
  <c r="I206" i="9" s="1"/>
  <c r="E206" i="9"/>
  <c r="F206" i="9"/>
  <c r="G206" i="9"/>
  <c r="C210" i="8" l="1"/>
  <c r="D210" i="8"/>
  <c r="E210" i="8" s="1"/>
  <c r="A211" i="8"/>
  <c r="H207" i="9"/>
  <c r="I207" i="9" s="1"/>
  <c r="J207" i="9"/>
  <c r="K207" i="9" s="1"/>
  <c r="G207" i="9"/>
  <c r="A208" i="9"/>
  <c r="E207" i="9"/>
  <c r="L207" i="9"/>
  <c r="M207" i="9" s="1"/>
  <c r="F207" i="9"/>
  <c r="A212" i="8" l="1"/>
  <c r="D211" i="8"/>
  <c r="E211" i="8" s="1"/>
  <c r="C211" i="8"/>
  <c r="F208" i="9"/>
  <c r="A209" i="9"/>
  <c r="H208" i="9"/>
  <c r="I208" i="9" s="1"/>
  <c r="E208" i="9"/>
  <c r="G208" i="9"/>
  <c r="L208" i="9"/>
  <c r="M208" i="9" s="1"/>
  <c r="J208" i="9"/>
  <c r="K208" i="9" s="1"/>
  <c r="A213" i="8" l="1"/>
  <c r="D212" i="8"/>
  <c r="E212" i="8" s="1"/>
  <c r="C212" i="8"/>
  <c r="L209" i="9"/>
  <c r="M209" i="9" s="1"/>
  <c r="F209" i="9"/>
  <c r="A210" i="9"/>
  <c r="G209" i="9"/>
  <c r="J209" i="9"/>
  <c r="K209" i="9" s="1"/>
  <c r="E209" i="9"/>
  <c r="H209" i="9"/>
  <c r="I209" i="9" s="1"/>
  <c r="C213" i="8" l="1"/>
  <c r="D213" i="8"/>
  <c r="E213" i="8" s="1"/>
  <c r="A214" i="8"/>
  <c r="J210" i="9"/>
  <c r="K210" i="9" s="1"/>
  <c r="L210" i="9"/>
  <c r="M210" i="9" s="1"/>
  <c r="H210" i="9"/>
  <c r="I210" i="9" s="1"/>
  <c r="G210" i="9"/>
  <c r="A211" i="9"/>
  <c r="F210" i="9"/>
  <c r="E210" i="9"/>
  <c r="D214" i="8" l="1"/>
  <c r="E214" i="8" s="1"/>
  <c r="A215" i="8"/>
  <c r="C214" i="8"/>
  <c r="H211" i="9"/>
  <c r="I211" i="9" s="1"/>
  <c r="J211" i="9"/>
  <c r="K211" i="9" s="1"/>
  <c r="G211" i="9"/>
  <c r="L211" i="9"/>
  <c r="M211" i="9" s="1"/>
  <c r="A212" i="9"/>
  <c r="E211" i="9"/>
  <c r="F211" i="9"/>
  <c r="A216" i="8" l="1"/>
  <c r="C215" i="8"/>
  <c r="D215" i="8"/>
  <c r="E215" i="8" s="1"/>
  <c r="F212" i="9"/>
  <c r="A213" i="9"/>
  <c r="H212" i="9"/>
  <c r="I212" i="9" s="1"/>
  <c r="E212" i="9"/>
  <c r="G212" i="9"/>
  <c r="L212" i="9"/>
  <c r="M212" i="9" s="1"/>
  <c r="J212" i="9"/>
  <c r="K212" i="9" s="1"/>
  <c r="A217" i="8" l="1"/>
  <c r="C216" i="8"/>
  <c r="D216" i="8"/>
  <c r="E216" i="8" s="1"/>
  <c r="F213" i="9"/>
  <c r="A214" i="9"/>
  <c r="E213" i="9"/>
  <c r="G213" i="9"/>
  <c r="H213" i="9"/>
  <c r="I213" i="9" s="1"/>
  <c r="J213" i="9"/>
  <c r="K213" i="9" s="1"/>
  <c r="L213" i="9"/>
  <c r="M213" i="9" s="1"/>
  <c r="C217" i="8" l="1"/>
  <c r="D217" i="8"/>
  <c r="E217" i="8" s="1"/>
  <c r="A218" i="8"/>
  <c r="F214" i="9"/>
  <c r="H214" i="9"/>
  <c r="I214" i="9" s="1"/>
  <c r="J214" i="9"/>
  <c r="K214" i="9" s="1"/>
  <c r="E214" i="9"/>
  <c r="A215" i="9"/>
  <c r="G214" i="9"/>
  <c r="L214" i="9"/>
  <c r="M214" i="9" s="1"/>
  <c r="C218" i="8" l="1"/>
  <c r="D218" i="8"/>
  <c r="E218" i="8" s="1"/>
  <c r="A219" i="8"/>
  <c r="G215" i="9"/>
  <c r="E215" i="9"/>
  <c r="A216" i="9"/>
  <c r="F215" i="9"/>
  <c r="H215" i="9"/>
  <c r="I215" i="9" s="1"/>
  <c r="J215" i="9"/>
  <c r="K215" i="9" s="1"/>
  <c r="L215" i="9"/>
  <c r="M215" i="9" s="1"/>
  <c r="A220" i="8" l="1"/>
  <c r="C219" i="8"/>
  <c r="D219" i="8"/>
  <c r="E219" i="8" s="1"/>
  <c r="E216" i="9"/>
  <c r="A217" i="9"/>
  <c r="H216" i="9"/>
  <c r="I216" i="9" s="1"/>
  <c r="G216" i="9"/>
  <c r="L216" i="9"/>
  <c r="M216" i="9" s="1"/>
  <c r="F216" i="9"/>
  <c r="J216" i="9"/>
  <c r="K216" i="9" s="1"/>
  <c r="C220" i="8" l="1"/>
  <c r="A221" i="8"/>
  <c r="D220" i="8"/>
  <c r="E220" i="8" s="1"/>
  <c r="A218" i="9"/>
  <c r="E217" i="9"/>
  <c r="J217" i="9"/>
  <c r="K217" i="9" s="1"/>
  <c r="L217" i="9"/>
  <c r="M217" i="9" s="1"/>
  <c r="F217" i="9"/>
  <c r="G217" i="9"/>
  <c r="H217" i="9"/>
  <c r="I217" i="9" s="1"/>
  <c r="A222" i="8" l="1"/>
  <c r="C221" i="8"/>
  <c r="D221" i="8"/>
  <c r="E221" i="8" s="1"/>
  <c r="J218" i="9"/>
  <c r="K218" i="9" s="1"/>
  <c r="L218" i="9"/>
  <c r="M218" i="9" s="1"/>
  <c r="H218" i="9"/>
  <c r="I218" i="9" s="1"/>
  <c r="A219" i="9"/>
  <c r="E218" i="9"/>
  <c r="F218" i="9"/>
  <c r="G218" i="9"/>
  <c r="D222" i="8" l="1"/>
  <c r="E222" i="8" s="1"/>
  <c r="C222" i="8"/>
  <c r="A223" i="8"/>
  <c r="G219" i="9"/>
  <c r="F219" i="9"/>
  <c r="A220" i="9"/>
  <c r="H219" i="9"/>
  <c r="I219" i="9" s="1"/>
  <c r="J219" i="9"/>
  <c r="K219" i="9" s="1"/>
  <c r="L219" i="9"/>
  <c r="M219" i="9" s="1"/>
  <c r="E219" i="9"/>
  <c r="A224" i="8" l="1"/>
  <c r="C223" i="8"/>
  <c r="D223" i="8"/>
  <c r="E223" i="8" s="1"/>
  <c r="E220" i="9"/>
  <c r="F220" i="9"/>
  <c r="H220" i="9"/>
  <c r="I220" i="9" s="1"/>
  <c r="G220" i="9"/>
  <c r="L220" i="9"/>
  <c r="M220" i="9" s="1"/>
  <c r="A221" i="9"/>
  <c r="J220" i="9"/>
  <c r="K220" i="9" s="1"/>
  <c r="C224" i="8" l="1"/>
  <c r="D224" i="8"/>
  <c r="E224" i="8" s="1"/>
  <c r="A225" i="8"/>
  <c r="L221" i="9"/>
  <c r="M221" i="9" s="1"/>
  <c r="F221" i="9"/>
  <c r="E221" i="9"/>
  <c r="A222" i="9"/>
  <c r="J221" i="9"/>
  <c r="K221" i="9" s="1"/>
  <c r="G221" i="9"/>
  <c r="H221" i="9"/>
  <c r="I221" i="9" s="1"/>
  <c r="A226" i="8" l="1"/>
  <c r="C225" i="8"/>
  <c r="D225" i="8"/>
  <c r="E225" i="8" s="1"/>
  <c r="H222" i="9"/>
  <c r="I222" i="9" s="1"/>
  <c r="J222" i="9"/>
  <c r="K222" i="9" s="1"/>
  <c r="L222" i="9"/>
  <c r="M222" i="9" s="1"/>
  <c r="A223" i="9"/>
  <c r="E222" i="9"/>
  <c r="F222" i="9"/>
  <c r="G222" i="9"/>
  <c r="C226" i="8" l="1"/>
  <c r="D226" i="8"/>
  <c r="E226" i="8" s="1"/>
  <c r="A227" i="8"/>
  <c r="H223" i="9"/>
  <c r="I223" i="9" s="1"/>
  <c r="J223" i="9"/>
  <c r="K223" i="9" s="1"/>
  <c r="F223" i="9"/>
  <c r="A224" i="9"/>
  <c r="G223" i="9"/>
  <c r="E223" i="9"/>
  <c r="L223" i="9"/>
  <c r="M223" i="9" s="1"/>
  <c r="A228" i="8" l="1"/>
  <c r="C227" i="8"/>
  <c r="D227" i="8"/>
  <c r="E227" i="8" s="1"/>
  <c r="E224" i="9"/>
  <c r="F224" i="9"/>
  <c r="H224" i="9"/>
  <c r="I224" i="9" s="1"/>
  <c r="G224" i="9"/>
  <c r="L224" i="9"/>
  <c r="M224" i="9" s="1"/>
  <c r="A225" i="9"/>
  <c r="J224" i="9"/>
  <c r="K224" i="9" s="1"/>
  <c r="D228" i="8" l="1"/>
  <c r="E228" i="8" s="1"/>
  <c r="A229" i="8"/>
  <c r="C228" i="8"/>
  <c r="L225" i="9"/>
  <c r="M225" i="9" s="1"/>
  <c r="E225" i="9"/>
  <c r="F225" i="9"/>
  <c r="J225" i="9"/>
  <c r="K225" i="9" s="1"/>
  <c r="A226" i="9"/>
  <c r="G225" i="9"/>
  <c r="H225" i="9"/>
  <c r="I225" i="9" s="1"/>
  <c r="A230" i="8" l="1"/>
  <c r="C229" i="8"/>
  <c r="D229" i="8"/>
  <c r="E229" i="8" s="1"/>
  <c r="L226" i="9"/>
  <c r="M226" i="9" s="1"/>
  <c r="H226" i="9"/>
  <c r="I226" i="9" s="1"/>
  <c r="J226" i="9"/>
  <c r="K226" i="9" s="1"/>
  <c r="A227" i="9"/>
  <c r="E226" i="9"/>
  <c r="F226" i="9"/>
  <c r="G226" i="9"/>
  <c r="C230" i="8" l="1"/>
  <c r="D230" i="8"/>
  <c r="E230" i="8" s="1"/>
  <c r="A231" i="8"/>
  <c r="J227" i="9"/>
  <c r="K227" i="9" s="1"/>
  <c r="F227" i="9"/>
  <c r="A228" i="9"/>
  <c r="G227" i="9"/>
  <c r="H227" i="9"/>
  <c r="I227" i="9" s="1"/>
  <c r="E227" i="9"/>
  <c r="L227" i="9"/>
  <c r="M227" i="9" s="1"/>
  <c r="C231" i="8" l="1"/>
  <c r="A232" i="8"/>
  <c r="D231" i="8"/>
  <c r="E231" i="8" s="1"/>
  <c r="E228" i="9"/>
  <c r="F228" i="9"/>
  <c r="A229" i="9"/>
  <c r="G228" i="9"/>
  <c r="H228" i="9"/>
  <c r="I228" i="9" s="1"/>
  <c r="L228" i="9"/>
  <c r="M228" i="9" s="1"/>
  <c r="J228" i="9"/>
  <c r="K228" i="9" s="1"/>
  <c r="C232" i="8" l="1"/>
  <c r="D232" i="8"/>
  <c r="E232" i="8" s="1"/>
  <c r="A233" i="8"/>
  <c r="A230" i="9"/>
  <c r="E229" i="9"/>
  <c r="J229" i="9"/>
  <c r="K229" i="9" s="1"/>
  <c r="L229" i="9"/>
  <c r="M229" i="9" s="1"/>
  <c r="F229" i="9"/>
  <c r="H229" i="9"/>
  <c r="I229" i="9" s="1"/>
  <c r="G229" i="9"/>
  <c r="A234" i="8" l="1"/>
  <c r="C233" i="8"/>
  <c r="D233" i="8"/>
  <c r="E233" i="8" s="1"/>
  <c r="J230" i="9"/>
  <c r="K230" i="9" s="1"/>
  <c r="L230" i="9"/>
  <c r="M230" i="9" s="1"/>
  <c r="H230" i="9"/>
  <c r="I230" i="9" s="1"/>
  <c r="E230" i="9"/>
  <c r="F230" i="9"/>
  <c r="G230" i="9"/>
  <c r="A231" i="9"/>
  <c r="C234" i="8" l="1"/>
  <c r="D234" i="8"/>
  <c r="E234" i="8" s="1"/>
  <c r="A235" i="8"/>
  <c r="G231" i="9"/>
  <c r="J231" i="9"/>
  <c r="K231" i="9" s="1"/>
  <c r="F231" i="9"/>
  <c r="A232" i="9"/>
  <c r="H231" i="9"/>
  <c r="I231" i="9" s="1"/>
  <c r="L231" i="9"/>
  <c r="M231" i="9" s="1"/>
  <c r="E231" i="9"/>
  <c r="C235" i="8" l="1"/>
  <c r="D235" i="8"/>
  <c r="E235" i="8" s="1"/>
  <c r="A236" i="8"/>
  <c r="F232" i="9"/>
  <c r="A233" i="9"/>
  <c r="G232" i="9"/>
  <c r="L232" i="9"/>
  <c r="M232" i="9" s="1"/>
  <c r="E232" i="9"/>
  <c r="H232" i="9"/>
  <c r="I232" i="9" s="1"/>
  <c r="J232" i="9"/>
  <c r="K232" i="9" s="1"/>
  <c r="D236" i="8" l="1"/>
  <c r="E236" i="8" s="1"/>
  <c r="A237" i="8"/>
  <c r="C236" i="8"/>
  <c r="F233" i="9"/>
  <c r="A234" i="9"/>
  <c r="E233" i="9"/>
  <c r="J233" i="9"/>
  <c r="K233" i="9" s="1"/>
  <c r="L233" i="9"/>
  <c r="M233" i="9" s="1"/>
  <c r="H233" i="9"/>
  <c r="I233" i="9" s="1"/>
  <c r="G233" i="9"/>
  <c r="C237" i="8" l="1"/>
  <c r="A238" i="8"/>
  <c r="D237" i="8"/>
  <c r="E237" i="8" s="1"/>
  <c r="J234" i="9"/>
  <c r="K234" i="9" s="1"/>
  <c r="H234" i="9"/>
  <c r="I234" i="9" s="1"/>
  <c r="L234" i="9"/>
  <c r="M234" i="9" s="1"/>
  <c r="E234" i="9"/>
  <c r="F234" i="9"/>
  <c r="G234" i="9"/>
  <c r="A235" i="9"/>
  <c r="C238" i="8" l="1"/>
  <c r="D238" i="8"/>
  <c r="E238" i="8" s="1"/>
  <c r="A239" i="8"/>
  <c r="G235" i="9"/>
  <c r="J235" i="9"/>
  <c r="K235" i="9" s="1"/>
  <c r="F235" i="9"/>
  <c r="A236" i="9"/>
  <c r="H235" i="9"/>
  <c r="I235" i="9" s="1"/>
  <c r="L235" i="9"/>
  <c r="M235" i="9" s="1"/>
  <c r="E235" i="9"/>
  <c r="D239" i="8" l="1"/>
  <c r="E239" i="8" s="1"/>
  <c r="A240" i="8"/>
  <c r="C239" i="8"/>
  <c r="F236" i="9"/>
  <c r="H236" i="9"/>
  <c r="I236" i="9" s="1"/>
  <c r="A237" i="9"/>
  <c r="G236" i="9"/>
  <c r="L236" i="9"/>
  <c r="M236" i="9" s="1"/>
  <c r="E236" i="9"/>
  <c r="J236" i="9"/>
  <c r="K236" i="9" s="1"/>
  <c r="D240" i="8" l="1"/>
  <c r="E240" i="8" s="1"/>
  <c r="A241" i="8"/>
  <c r="C240" i="8"/>
  <c r="A238" i="9"/>
  <c r="E237" i="9"/>
  <c r="J237" i="9"/>
  <c r="K237" i="9" s="1"/>
  <c r="L237" i="9"/>
  <c r="M237" i="9" s="1"/>
  <c r="F237" i="9"/>
  <c r="G237" i="9"/>
  <c r="H237" i="9"/>
  <c r="I237" i="9" s="1"/>
  <c r="D241" i="8" l="1"/>
  <c r="E241" i="8" s="1"/>
  <c r="A242" i="8"/>
  <c r="C241" i="8"/>
  <c r="J238" i="9"/>
  <c r="K238" i="9" s="1"/>
  <c r="L238" i="9"/>
  <c r="M238" i="9" s="1"/>
  <c r="H238" i="9"/>
  <c r="I238" i="9" s="1"/>
  <c r="E238" i="9"/>
  <c r="F238" i="9"/>
  <c r="G238" i="9"/>
  <c r="A239" i="9"/>
  <c r="A243" i="8" l="1"/>
  <c r="C242" i="8"/>
  <c r="D242" i="8"/>
  <c r="E242" i="8" s="1"/>
  <c r="G239" i="9"/>
  <c r="J239" i="9"/>
  <c r="K239" i="9" s="1"/>
  <c r="F239" i="9"/>
  <c r="A240" i="9"/>
  <c r="H239" i="9"/>
  <c r="I239" i="9" s="1"/>
  <c r="L239" i="9"/>
  <c r="M239" i="9" s="1"/>
  <c r="E239" i="9"/>
  <c r="D243" i="8" l="1"/>
  <c r="E243" i="8" s="1"/>
  <c r="A244" i="8"/>
  <c r="C243" i="8"/>
  <c r="F240" i="9"/>
  <c r="A241" i="9"/>
  <c r="G240" i="9"/>
  <c r="L240" i="9"/>
  <c r="M240" i="9" s="1"/>
  <c r="E240" i="9"/>
  <c r="H240" i="9"/>
  <c r="I240" i="9" s="1"/>
  <c r="J240" i="9"/>
  <c r="K240" i="9" s="1"/>
  <c r="D244" i="8" l="1"/>
  <c r="E244" i="8" s="1"/>
  <c r="A245" i="8"/>
  <c r="C244" i="8"/>
  <c r="E241" i="9"/>
  <c r="F241" i="9"/>
  <c r="J241" i="9"/>
  <c r="K241" i="9" s="1"/>
  <c r="L241" i="9"/>
  <c r="M241" i="9" s="1"/>
  <c r="G241" i="9"/>
  <c r="H241" i="9"/>
  <c r="I241" i="9" s="1"/>
  <c r="A246" i="8" l="1"/>
  <c r="C245" i="8"/>
  <c r="D245" i="8"/>
  <c r="E245" i="8" s="1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C122" i="5"/>
  <c r="D122" i="5"/>
  <c r="E122" i="5"/>
  <c r="F122" i="5" s="1"/>
  <c r="G122" i="5"/>
  <c r="H122" i="5" s="1"/>
  <c r="C123" i="5"/>
  <c r="D123" i="5"/>
  <c r="E123" i="5"/>
  <c r="F123" i="5" s="1"/>
  <c r="G123" i="5"/>
  <c r="H123" i="5" s="1"/>
  <c r="C124" i="5"/>
  <c r="D124" i="5"/>
  <c r="E124" i="5"/>
  <c r="F124" i="5" s="1"/>
  <c r="G124" i="5"/>
  <c r="H124" i="5" s="1"/>
  <c r="C125" i="5"/>
  <c r="D125" i="5"/>
  <c r="E125" i="5"/>
  <c r="F125" i="5" s="1"/>
  <c r="G125" i="5"/>
  <c r="H125" i="5" s="1"/>
  <c r="C126" i="5"/>
  <c r="D126" i="5"/>
  <c r="E126" i="5"/>
  <c r="F126" i="5" s="1"/>
  <c r="G126" i="5"/>
  <c r="H126" i="5" s="1"/>
  <c r="C127" i="5"/>
  <c r="D127" i="5"/>
  <c r="E127" i="5"/>
  <c r="F127" i="5" s="1"/>
  <c r="G127" i="5"/>
  <c r="H127" i="5" s="1"/>
  <c r="C128" i="5"/>
  <c r="D128" i="5"/>
  <c r="E128" i="5"/>
  <c r="F128" i="5" s="1"/>
  <c r="G128" i="5"/>
  <c r="H128" i="5" s="1"/>
  <c r="C129" i="5"/>
  <c r="D129" i="5"/>
  <c r="E129" i="5"/>
  <c r="F129" i="5" s="1"/>
  <c r="G129" i="5"/>
  <c r="H129" i="5" s="1"/>
  <c r="C130" i="5"/>
  <c r="D130" i="5"/>
  <c r="E130" i="5"/>
  <c r="F130" i="5" s="1"/>
  <c r="G130" i="5"/>
  <c r="H130" i="5" s="1"/>
  <c r="C131" i="5"/>
  <c r="D131" i="5"/>
  <c r="E131" i="5"/>
  <c r="F131" i="5" s="1"/>
  <c r="G131" i="5"/>
  <c r="H131" i="5" s="1"/>
  <c r="C132" i="5"/>
  <c r="D132" i="5"/>
  <c r="E132" i="5"/>
  <c r="F132" i="5" s="1"/>
  <c r="G132" i="5"/>
  <c r="H132" i="5" s="1"/>
  <c r="C133" i="5"/>
  <c r="D133" i="5"/>
  <c r="E133" i="5"/>
  <c r="F133" i="5" s="1"/>
  <c r="G133" i="5"/>
  <c r="H133" i="5" s="1"/>
  <c r="C134" i="5"/>
  <c r="D134" i="5"/>
  <c r="E134" i="5"/>
  <c r="F134" i="5" s="1"/>
  <c r="G134" i="5"/>
  <c r="H134" i="5" s="1"/>
  <c r="C135" i="5"/>
  <c r="D135" i="5"/>
  <c r="E135" i="5"/>
  <c r="F135" i="5" s="1"/>
  <c r="G135" i="5"/>
  <c r="H135" i="5" s="1"/>
  <c r="C136" i="5"/>
  <c r="D136" i="5"/>
  <c r="E136" i="5"/>
  <c r="F136" i="5" s="1"/>
  <c r="G136" i="5"/>
  <c r="H136" i="5" s="1"/>
  <c r="C137" i="5"/>
  <c r="D137" i="5"/>
  <c r="E137" i="5"/>
  <c r="F137" i="5" s="1"/>
  <c r="G137" i="5"/>
  <c r="H137" i="5" s="1"/>
  <c r="C138" i="5"/>
  <c r="D138" i="5"/>
  <c r="E138" i="5"/>
  <c r="F138" i="5" s="1"/>
  <c r="G138" i="5"/>
  <c r="H138" i="5" s="1"/>
  <c r="C139" i="5"/>
  <c r="D139" i="5"/>
  <c r="E139" i="5"/>
  <c r="F139" i="5" s="1"/>
  <c r="G139" i="5"/>
  <c r="H139" i="5" s="1"/>
  <c r="C140" i="5"/>
  <c r="D140" i="5"/>
  <c r="E140" i="5"/>
  <c r="F140" i="5" s="1"/>
  <c r="G140" i="5"/>
  <c r="H140" i="5" s="1"/>
  <c r="C141" i="5"/>
  <c r="D141" i="5"/>
  <c r="E141" i="5"/>
  <c r="F141" i="5" s="1"/>
  <c r="G141" i="5"/>
  <c r="H141" i="5" s="1"/>
  <c r="C142" i="5"/>
  <c r="D142" i="5"/>
  <c r="E142" i="5"/>
  <c r="F142" i="5" s="1"/>
  <c r="G142" i="5"/>
  <c r="H142" i="5" s="1"/>
  <c r="C143" i="5"/>
  <c r="D143" i="5"/>
  <c r="E143" i="5"/>
  <c r="F143" i="5" s="1"/>
  <c r="G143" i="5"/>
  <c r="H143" i="5" s="1"/>
  <c r="C144" i="5"/>
  <c r="D144" i="5"/>
  <c r="E144" i="5"/>
  <c r="F144" i="5" s="1"/>
  <c r="G144" i="5"/>
  <c r="H144" i="5" s="1"/>
  <c r="C145" i="5"/>
  <c r="D145" i="5"/>
  <c r="E145" i="5"/>
  <c r="F145" i="5" s="1"/>
  <c r="G145" i="5"/>
  <c r="H145" i="5" s="1"/>
  <c r="C146" i="5"/>
  <c r="D146" i="5"/>
  <c r="E146" i="5"/>
  <c r="F146" i="5" s="1"/>
  <c r="G146" i="5"/>
  <c r="H146" i="5" s="1"/>
  <c r="C147" i="5"/>
  <c r="D147" i="5"/>
  <c r="E147" i="5"/>
  <c r="F147" i="5" s="1"/>
  <c r="G147" i="5"/>
  <c r="H147" i="5" s="1"/>
  <c r="C148" i="5"/>
  <c r="D148" i="5"/>
  <c r="E148" i="5"/>
  <c r="F148" i="5" s="1"/>
  <c r="G148" i="5"/>
  <c r="H148" i="5" s="1"/>
  <c r="C149" i="5"/>
  <c r="D149" i="5"/>
  <c r="E149" i="5"/>
  <c r="F149" i="5" s="1"/>
  <c r="G149" i="5"/>
  <c r="H149" i="5" s="1"/>
  <c r="C150" i="5"/>
  <c r="D150" i="5"/>
  <c r="E150" i="5"/>
  <c r="F150" i="5" s="1"/>
  <c r="G150" i="5"/>
  <c r="H150" i="5" s="1"/>
  <c r="C151" i="5"/>
  <c r="D151" i="5"/>
  <c r="E151" i="5"/>
  <c r="F151" i="5" s="1"/>
  <c r="G151" i="5"/>
  <c r="H151" i="5" s="1"/>
  <c r="C152" i="5"/>
  <c r="D152" i="5"/>
  <c r="E152" i="5"/>
  <c r="F152" i="5" s="1"/>
  <c r="G152" i="5"/>
  <c r="H152" i="5" s="1"/>
  <c r="C153" i="5"/>
  <c r="D153" i="5"/>
  <c r="E153" i="5"/>
  <c r="F153" i="5" s="1"/>
  <c r="G153" i="5"/>
  <c r="H153" i="5" s="1"/>
  <c r="C154" i="5"/>
  <c r="D154" i="5"/>
  <c r="E154" i="5"/>
  <c r="F154" i="5" s="1"/>
  <c r="G154" i="5"/>
  <c r="H154" i="5" s="1"/>
  <c r="C155" i="5"/>
  <c r="D155" i="5"/>
  <c r="E155" i="5"/>
  <c r="F155" i="5" s="1"/>
  <c r="G155" i="5"/>
  <c r="H155" i="5" s="1"/>
  <c r="C156" i="5"/>
  <c r="D156" i="5"/>
  <c r="E156" i="5"/>
  <c r="F156" i="5" s="1"/>
  <c r="G156" i="5"/>
  <c r="H156" i="5" s="1"/>
  <c r="C157" i="5"/>
  <c r="D157" i="5"/>
  <c r="E157" i="5"/>
  <c r="F157" i="5" s="1"/>
  <c r="G157" i="5"/>
  <c r="H157" i="5" s="1"/>
  <c r="C158" i="5"/>
  <c r="D158" i="5"/>
  <c r="E158" i="5"/>
  <c r="F158" i="5" s="1"/>
  <c r="G158" i="5"/>
  <c r="H158" i="5" s="1"/>
  <c r="C159" i="5"/>
  <c r="D159" i="5"/>
  <c r="E159" i="5"/>
  <c r="F159" i="5" s="1"/>
  <c r="G159" i="5"/>
  <c r="H159" i="5" s="1"/>
  <c r="C160" i="5"/>
  <c r="D160" i="5"/>
  <c r="E160" i="5"/>
  <c r="F160" i="5" s="1"/>
  <c r="G160" i="5"/>
  <c r="H160" i="5" s="1"/>
  <c r="C161" i="5"/>
  <c r="D161" i="5"/>
  <c r="E161" i="5"/>
  <c r="F161" i="5" s="1"/>
  <c r="G161" i="5"/>
  <c r="H161" i="5" s="1"/>
  <c r="C162" i="5"/>
  <c r="D162" i="5"/>
  <c r="E162" i="5"/>
  <c r="F162" i="5" s="1"/>
  <c r="G162" i="5"/>
  <c r="H162" i="5" s="1"/>
  <c r="C163" i="5"/>
  <c r="D163" i="5"/>
  <c r="E163" i="5"/>
  <c r="F163" i="5" s="1"/>
  <c r="G163" i="5"/>
  <c r="H163" i="5" s="1"/>
  <c r="C164" i="5"/>
  <c r="D164" i="5"/>
  <c r="E164" i="5"/>
  <c r="F164" i="5" s="1"/>
  <c r="G164" i="5"/>
  <c r="H164" i="5" s="1"/>
  <c r="C165" i="5"/>
  <c r="D165" i="5"/>
  <c r="E165" i="5"/>
  <c r="F165" i="5" s="1"/>
  <c r="G165" i="5"/>
  <c r="H165" i="5" s="1"/>
  <c r="C166" i="5"/>
  <c r="D166" i="5"/>
  <c r="E166" i="5"/>
  <c r="F166" i="5" s="1"/>
  <c r="G166" i="5"/>
  <c r="H166" i="5" s="1"/>
  <c r="C167" i="5"/>
  <c r="D167" i="5"/>
  <c r="E167" i="5"/>
  <c r="F167" i="5" s="1"/>
  <c r="G167" i="5"/>
  <c r="H167" i="5" s="1"/>
  <c r="C168" i="5"/>
  <c r="D168" i="5"/>
  <c r="E168" i="5"/>
  <c r="F168" i="5" s="1"/>
  <c r="G168" i="5"/>
  <c r="H168" i="5" s="1"/>
  <c r="C169" i="5"/>
  <c r="D169" i="5"/>
  <c r="E169" i="5"/>
  <c r="F169" i="5" s="1"/>
  <c r="G169" i="5"/>
  <c r="H169" i="5" s="1"/>
  <c r="C170" i="5"/>
  <c r="D170" i="5"/>
  <c r="E170" i="5"/>
  <c r="F170" i="5" s="1"/>
  <c r="G170" i="5"/>
  <c r="H170" i="5" s="1"/>
  <c r="C171" i="5"/>
  <c r="D171" i="5"/>
  <c r="E171" i="5"/>
  <c r="F171" i="5" s="1"/>
  <c r="G171" i="5"/>
  <c r="H171" i="5" s="1"/>
  <c r="C172" i="5"/>
  <c r="D172" i="5"/>
  <c r="E172" i="5"/>
  <c r="F172" i="5" s="1"/>
  <c r="G172" i="5"/>
  <c r="H172" i="5" s="1"/>
  <c r="C173" i="5"/>
  <c r="D173" i="5"/>
  <c r="E173" i="5"/>
  <c r="F173" i="5" s="1"/>
  <c r="G173" i="5"/>
  <c r="H173" i="5" s="1"/>
  <c r="C174" i="5"/>
  <c r="D174" i="5"/>
  <c r="E174" i="5"/>
  <c r="F174" i="5" s="1"/>
  <c r="G174" i="5"/>
  <c r="H174" i="5" s="1"/>
  <c r="C175" i="5"/>
  <c r="D175" i="5"/>
  <c r="E175" i="5"/>
  <c r="F175" i="5" s="1"/>
  <c r="G175" i="5"/>
  <c r="H175" i="5" s="1"/>
  <c r="C176" i="5"/>
  <c r="D176" i="5"/>
  <c r="E176" i="5"/>
  <c r="F176" i="5" s="1"/>
  <c r="G176" i="5"/>
  <c r="H176" i="5" s="1"/>
  <c r="C177" i="5"/>
  <c r="D177" i="5"/>
  <c r="E177" i="5"/>
  <c r="F177" i="5" s="1"/>
  <c r="G177" i="5"/>
  <c r="H177" i="5" s="1"/>
  <c r="C178" i="5"/>
  <c r="D178" i="5"/>
  <c r="E178" i="5"/>
  <c r="F178" i="5" s="1"/>
  <c r="G178" i="5"/>
  <c r="H178" i="5" s="1"/>
  <c r="C179" i="5"/>
  <c r="D179" i="5"/>
  <c r="E179" i="5"/>
  <c r="F179" i="5" s="1"/>
  <c r="G179" i="5"/>
  <c r="H179" i="5" s="1"/>
  <c r="C180" i="5"/>
  <c r="D180" i="5"/>
  <c r="E180" i="5"/>
  <c r="F180" i="5" s="1"/>
  <c r="G180" i="5"/>
  <c r="H180" i="5" s="1"/>
  <c r="C181" i="5"/>
  <c r="D181" i="5"/>
  <c r="E181" i="5"/>
  <c r="F181" i="5" s="1"/>
  <c r="G181" i="5"/>
  <c r="H181" i="5" s="1"/>
  <c r="C82" i="5"/>
  <c r="D82" i="5"/>
  <c r="E82" i="5"/>
  <c r="F82" i="5" s="1"/>
  <c r="G82" i="5"/>
  <c r="H82" i="5" s="1"/>
  <c r="C83" i="5"/>
  <c r="D83" i="5"/>
  <c r="E83" i="5"/>
  <c r="F83" i="5" s="1"/>
  <c r="G83" i="5"/>
  <c r="H83" i="5" s="1"/>
  <c r="C84" i="5"/>
  <c r="D84" i="5"/>
  <c r="E84" i="5"/>
  <c r="F84" i="5" s="1"/>
  <c r="G84" i="5"/>
  <c r="H84" i="5" s="1"/>
  <c r="C85" i="5"/>
  <c r="D85" i="5"/>
  <c r="E85" i="5"/>
  <c r="F85" i="5" s="1"/>
  <c r="G85" i="5"/>
  <c r="H85" i="5" s="1"/>
  <c r="C86" i="5"/>
  <c r="D86" i="5"/>
  <c r="E86" i="5"/>
  <c r="F86" i="5" s="1"/>
  <c r="G86" i="5"/>
  <c r="H86" i="5" s="1"/>
  <c r="C87" i="5"/>
  <c r="D87" i="5"/>
  <c r="E87" i="5"/>
  <c r="F87" i="5" s="1"/>
  <c r="G87" i="5"/>
  <c r="H87" i="5" s="1"/>
  <c r="C88" i="5"/>
  <c r="D88" i="5"/>
  <c r="E88" i="5"/>
  <c r="F88" i="5" s="1"/>
  <c r="G88" i="5"/>
  <c r="H88" i="5" s="1"/>
  <c r="C89" i="5"/>
  <c r="D89" i="5"/>
  <c r="E89" i="5"/>
  <c r="F89" i="5" s="1"/>
  <c r="G89" i="5"/>
  <c r="H89" i="5" s="1"/>
  <c r="C90" i="5"/>
  <c r="D90" i="5"/>
  <c r="E90" i="5"/>
  <c r="F90" i="5" s="1"/>
  <c r="G90" i="5"/>
  <c r="H90" i="5" s="1"/>
  <c r="C91" i="5"/>
  <c r="D91" i="5"/>
  <c r="E91" i="5"/>
  <c r="F91" i="5" s="1"/>
  <c r="G91" i="5"/>
  <c r="H91" i="5" s="1"/>
  <c r="C92" i="5"/>
  <c r="D92" i="5"/>
  <c r="E92" i="5"/>
  <c r="F92" i="5" s="1"/>
  <c r="G92" i="5"/>
  <c r="H92" i="5" s="1"/>
  <c r="C93" i="5"/>
  <c r="D93" i="5"/>
  <c r="E93" i="5"/>
  <c r="F93" i="5" s="1"/>
  <c r="G93" i="5"/>
  <c r="H93" i="5" s="1"/>
  <c r="C94" i="5"/>
  <c r="D94" i="5"/>
  <c r="E94" i="5"/>
  <c r="F94" i="5" s="1"/>
  <c r="G94" i="5"/>
  <c r="H94" i="5" s="1"/>
  <c r="C95" i="5"/>
  <c r="D95" i="5"/>
  <c r="E95" i="5"/>
  <c r="F95" i="5" s="1"/>
  <c r="G95" i="5"/>
  <c r="H95" i="5" s="1"/>
  <c r="C96" i="5"/>
  <c r="D96" i="5"/>
  <c r="E96" i="5"/>
  <c r="F96" i="5" s="1"/>
  <c r="G96" i="5"/>
  <c r="H96" i="5" s="1"/>
  <c r="C97" i="5"/>
  <c r="D97" i="5"/>
  <c r="E97" i="5"/>
  <c r="F97" i="5" s="1"/>
  <c r="G97" i="5"/>
  <c r="H97" i="5" s="1"/>
  <c r="C98" i="5"/>
  <c r="D98" i="5"/>
  <c r="E98" i="5"/>
  <c r="F98" i="5" s="1"/>
  <c r="G98" i="5"/>
  <c r="H98" i="5" s="1"/>
  <c r="C99" i="5"/>
  <c r="D99" i="5"/>
  <c r="E99" i="5"/>
  <c r="F99" i="5" s="1"/>
  <c r="G99" i="5"/>
  <c r="H99" i="5" s="1"/>
  <c r="C100" i="5"/>
  <c r="D100" i="5"/>
  <c r="E100" i="5"/>
  <c r="F100" i="5" s="1"/>
  <c r="G100" i="5"/>
  <c r="H100" i="5" s="1"/>
  <c r="C101" i="5"/>
  <c r="D101" i="5"/>
  <c r="E101" i="5"/>
  <c r="F101" i="5" s="1"/>
  <c r="G101" i="5"/>
  <c r="H101" i="5" s="1"/>
  <c r="C102" i="5"/>
  <c r="D102" i="5"/>
  <c r="E102" i="5"/>
  <c r="F102" i="5" s="1"/>
  <c r="G102" i="5"/>
  <c r="H102" i="5" s="1"/>
  <c r="C103" i="5"/>
  <c r="D103" i="5"/>
  <c r="E103" i="5"/>
  <c r="F103" i="5" s="1"/>
  <c r="G103" i="5"/>
  <c r="H103" i="5" s="1"/>
  <c r="C104" i="5"/>
  <c r="D104" i="5"/>
  <c r="E104" i="5"/>
  <c r="F104" i="5" s="1"/>
  <c r="G104" i="5"/>
  <c r="H104" i="5" s="1"/>
  <c r="C105" i="5"/>
  <c r="D105" i="5"/>
  <c r="E105" i="5"/>
  <c r="F105" i="5" s="1"/>
  <c r="G105" i="5"/>
  <c r="H105" i="5" s="1"/>
  <c r="C106" i="5"/>
  <c r="D106" i="5"/>
  <c r="E106" i="5"/>
  <c r="F106" i="5" s="1"/>
  <c r="G106" i="5"/>
  <c r="H106" i="5" s="1"/>
  <c r="C107" i="5"/>
  <c r="D107" i="5"/>
  <c r="E107" i="5"/>
  <c r="F107" i="5" s="1"/>
  <c r="G107" i="5"/>
  <c r="H107" i="5" s="1"/>
  <c r="C108" i="5"/>
  <c r="D108" i="5"/>
  <c r="E108" i="5"/>
  <c r="F108" i="5" s="1"/>
  <c r="G108" i="5"/>
  <c r="H108" i="5" s="1"/>
  <c r="C109" i="5"/>
  <c r="D109" i="5"/>
  <c r="E109" i="5"/>
  <c r="F109" i="5" s="1"/>
  <c r="G109" i="5"/>
  <c r="H109" i="5" s="1"/>
  <c r="C110" i="5"/>
  <c r="D110" i="5"/>
  <c r="E110" i="5"/>
  <c r="F110" i="5" s="1"/>
  <c r="G110" i="5"/>
  <c r="H110" i="5" s="1"/>
  <c r="C111" i="5"/>
  <c r="D111" i="5"/>
  <c r="E111" i="5"/>
  <c r="F111" i="5" s="1"/>
  <c r="G111" i="5"/>
  <c r="H111" i="5" s="1"/>
  <c r="C112" i="5"/>
  <c r="D112" i="5"/>
  <c r="E112" i="5"/>
  <c r="F112" i="5" s="1"/>
  <c r="G112" i="5"/>
  <c r="H112" i="5" s="1"/>
  <c r="C113" i="5"/>
  <c r="D113" i="5"/>
  <c r="E113" i="5"/>
  <c r="F113" i="5" s="1"/>
  <c r="G113" i="5"/>
  <c r="H113" i="5" s="1"/>
  <c r="C114" i="5"/>
  <c r="D114" i="5"/>
  <c r="E114" i="5"/>
  <c r="F114" i="5" s="1"/>
  <c r="G114" i="5"/>
  <c r="H114" i="5" s="1"/>
  <c r="C115" i="5"/>
  <c r="D115" i="5"/>
  <c r="E115" i="5"/>
  <c r="F115" i="5" s="1"/>
  <c r="G115" i="5"/>
  <c r="H115" i="5" s="1"/>
  <c r="C116" i="5"/>
  <c r="D116" i="5"/>
  <c r="E116" i="5"/>
  <c r="F116" i="5" s="1"/>
  <c r="G116" i="5"/>
  <c r="H116" i="5" s="1"/>
  <c r="C117" i="5"/>
  <c r="D117" i="5"/>
  <c r="E117" i="5"/>
  <c r="F117" i="5" s="1"/>
  <c r="G117" i="5"/>
  <c r="H117" i="5" s="1"/>
  <c r="C118" i="5"/>
  <c r="D118" i="5"/>
  <c r="E118" i="5"/>
  <c r="F118" i="5" s="1"/>
  <c r="G118" i="5"/>
  <c r="H118" i="5" s="1"/>
  <c r="C119" i="5"/>
  <c r="D119" i="5"/>
  <c r="E119" i="5"/>
  <c r="F119" i="5" s="1"/>
  <c r="G119" i="5"/>
  <c r="H119" i="5" s="1"/>
  <c r="C120" i="5"/>
  <c r="D120" i="5"/>
  <c r="E120" i="5"/>
  <c r="F120" i="5" s="1"/>
  <c r="G120" i="5"/>
  <c r="H120" i="5" s="1"/>
  <c r="C121" i="5"/>
  <c r="D121" i="5"/>
  <c r="E121" i="5"/>
  <c r="F121" i="5" s="1"/>
  <c r="G121" i="5"/>
  <c r="H121" i="5" s="1"/>
  <c r="C4" i="5"/>
  <c r="D4" i="5"/>
  <c r="E4" i="5"/>
  <c r="F4" i="5" s="1"/>
  <c r="G4" i="5"/>
  <c r="H4" i="5" s="1"/>
  <c r="C5" i="5"/>
  <c r="D5" i="5"/>
  <c r="E5" i="5"/>
  <c r="F5" i="5" s="1"/>
  <c r="G5" i="5"/>
  <c r="H5" i="5" s="1"/>
  <c r="C6" i="5"/>
  <c r="D6" i="5"/>
  <c r="E6" i="5"/>
  <c r="F6" i="5" s="1"/>
  <c r="G6" i="5"/>
  <c r="H6" i="5" s="1"/>
  <c r="C7" i="5"/>
  <c r="D7" i="5"/>
  <c r="E7" i="5"/>
  <c r="F7" i="5" s="1"/>
  <c r="G7" i="5"/>
  <c r="H7" i="5" s="1"/>
  <c r="C8" i="5"/>
  <c r="D8" i="5"/>
  <c r="E8" i="5"/>
  <c r="F8" i="5" s="1"/>
  <c r="G8" i="5"/>
  <c r="H8" i="5" s="1"/>
  <c r="C9" i="5"/>
  <c r="D9" i="5"/>
  <c r="E9" i="5"/>
  <c r="F9" i="5" s="1"/>
  <c r="G9" i="5"/>
  <c r="H9" i="5" s="1"/>
  <c r="C10" i="5"/>
  <c r="D10" i="5"/>
  <c r="E10" i="5"/>
  <c r="F10" i="5" s="1"/>
  <c r="G10" i="5"/>
  <c r="H10" i="5" s="1"/>
  <c r="C11" i="5"/>
  <c r="D11" i="5"/>
  <c r="E11" i="5"/>
  <c r="F11" i="5" s="1"/>
  <c r="G11" i="5"/>
  <c r="H11" i="5" s="1"/>
  <c r="C12" i="5"/>
  <c r="D12" i="5"/>
  <c r="E12" i="5"/>
  <c r="F12" i="5" s="1"/>
  <c r="G12" i="5"/>
  <c r="H12" i="5" s="1"/>
  <c r="C13" i="5"/>
  <c r="D13" i="5"/>
  <c r="E13" i="5"/>
  <c r="F13" i="5" s="1"/>
  <c r="G13" i="5"/>
  <c r="H13" i="5" s="1"/>
  <c r="C14" i="5"/>
  <c r="D14" i="5"/>
  <c r="E14" i="5"/>
  <c r="F14" i="5" s="1"/>
  <c r="G14" i="5"/>
  <c r="H14" i="5" s="1"/>
  <c r="C15" i="5"/>
  <c r="D15" i="5"/>
  <c r="E15" i="5"/>
  <c r="F15" i="5" s="1"/>
  <c r="G15" i="5"/>
  <c r="H15" i="5" s="1"/>
  <c r="C16" i="5"/>
  <c r="D16" i="5"/>
  <c r="E16" i="5"/>
  <c r="F16" i="5" s="1"/>
  <c r="G16" i="5"/>
  <c r="H16" i="5" s="1"/>
  <c r="C17" i="5"/>
  <c r="D17" i="5"/>
  <c r="E17" i="5"/>
  <c r="F17" i="5" s="1"/>
  <c r="G17" i="5"/>
  <c r="H17" i="5" s="1"/>
  <c r="C18" i="5"/>
  <c r="D18" i="5"/>
  <c r="E18" i="5"/>
  <c r="F18" i="5" s="1"/>
  <c r="G18" i="5"/>
  <c r="H18" i="5" s="1"/>
  <c r="C19" i="5"/>
  <c r="D19" i="5"/>
  <c r="E19" i="5"/>
  <c r="F19" i="5" s="1"/>
  <c r="G19" i="5"/>
  <c r="H19" i="5" s="1"/>
  <c r="C20" i="5"/>
  <c r="D20" i="5"/>
  <c r="E20" i="5"/>
  <c r="F20" i="5" s="1"/>
  <c r="G20" i="5"/>
  <c r="H20" i="5" s="1"/>
  <c r="C21" i="5"/>
  <c r="D21" i="5"/>
  <c r="E21" i="5"/>
  <c r="F21" i="5" s="1"/>
  <c r="G21" i="5"/>
  <c r="H21" i="5" s="1"/>
  <c r="C22" i="5"/>
  <c r="D22" i="5"/>
  <c r="E22" i="5"/>
  <c r="F22" i="5" s="1"/>
  <c r="G22" i="5"/>
  <c r="H22" i="5" s="1"/>
  <c r="C23" i="5"/>
  <c r="D23" i="5"/>
  <c r="E23" i="5"/>
  <c r="F23" i="5" s="1"/>
  <c r="G23" i="5"/>
  <c r="H23" i="5" s="1"/>
  <c r="C24" i="5"/>
  <c r="D24" i="5"/>
  <c r="E24" i="5"/>
  <c r="F24" i="5" s="1"/>
  <c r="G24" i="5"/>
  <c r="H24" i="5" s="1"/>
  <c r="C25" i="5"/>
  <c r="D25" i="5"/>
  <c r="E25" i="5"/>
  <c r="F25" i="5" s="1"/>
  <c r="G25" i="5"/>
  <c r="H25" i="5" s="1"/>
  <c r="C26" i="5"/>
  <c r="D26" i="5"/>
  <c r="E26" i="5"/>
  <c r="F26" i="5" s="1"/>
  <c r="G26" i="5"/>
  <c r="H26" i="5" s="1"/>
  <c r="C27" i="5"/>
  <c r="D27" i="5"/>
  <c r="E27" i="5"/>
  <c r="F27" i="5" s="1"/>
  <c r="G27" i="5"/>
  <c r="H27" i="5" s="1"/>
  <c r="C28" i="5"/>
  <c r="D28" i="5"/>
  <c r="E28" i="5"/>
  <c r="F28" i="5" s="1"/>
  <c r="G28" i="5"/>
  <c r="H28" i="5" s="1"/>
  <c r="C29" i="5"/>
  <c r="D29" i="5"/>
  <c r="E29" i="5"/>
  <c r="F29" i="5" s="1"/>
  <c r="G29" i="5"/>
  <c r="H29" i="5" s="1"/>
  <c r="C30" i="5"/>
  <c r="D30" i="5"/>
  <c r="E30" i="5"/>
  <c r="F30" i="5" s="1"/>
  <c r="G30" i="5"/>
  <c r="H30" i="5" s="1"/>
  <c r="C31" i="5"/>
  <c r="D31" i="5"/>
  <c r="E31" i="5"/>
  <c r="F31" i="5" s="1"/>
  <c r="G31" i="5"/>
  <c r="H31" i="5" s="1"/>
  <c r="C32" i="5"/>
  <c r="D32" i="5"/>
  <c r="E32" i="5"/>
  <c r="F32" i="5" s="1"/>
  <c r="G32" i="5"/>
  <c r="H32" i="5" s="1"/>
  <c r="C33" i="5"/>
  <c r="D33" i="5"/>
  <c r="E33" i="5"/>
  <c r="F33" i="5" s="1"/>
  <c r="G33" i="5"/>
  <c r="H33" i="5" s="1"/>
  <c r="C34" i="5"/>
  <c r="D34" i="5"/>
  <c r="E34" i="5"/>
  <c r="F34" i="5" s="1"/>
  <c r="G34" i="5"/>
  <c r="H34" i="5" s="1"/>
  <c r="C35" i="5"/>
  <c r="D35" i="5"/>
  <c r="E35" i="5"/>
  <c r="F35" i="5" s="1"/>
  <c r="G35" i="5"/>
  <c r="H35" i="5" s="1"/>
  <c r="C36" i="5"/>
  <c r="D36" i="5"/>
  <c r="E36" i="5"/>
  <c r="F36" i="5" s="1"/>
  <c r="G36" i="5"/>
  <c r="H36" i="5" s="1"/>
  <c r="C37" i="5"/>
  <c r="D37" i="5"/>
  <c r="E37" i="5"/>
  <c r="F37" i="5" s="1"/>
  <c r="G37" i="5"/>
  <c r="H37" i="5" s="1"/>
  <c r="C38" i="5"/>
  <c r="D38" i="5"/>
  <c r="E38" i="5"/>
  <c r="F38" i="5" s="1"/>
  <c r="G38" i="5"/>
  <c r="H38" i="5" s="1"/>
  <c r="C39" i="5"/>
  <c r="D39" i="5"/>
  <c r="E39" i="5"/>
  <c r="F39" i="5" s="1"/>
  <c r="G39" i="5"/>
  <c r="H39" i="5" s="1"/>
  <c r="C40" i="5"/>
  <c r="D40" i="5"/>
  <c r="E40" i="5"/>
  <c r="F40" i="5" s="1"/>
  <c r="G40" i="5"/>
  <c r="H40" i="5" s="1"/>
  <c r="C41" i="5"/>
  <c r="D41" i="5"/>
  <c r="E41" i="5"/>
  <c r="F41" i="5" s="1"/>
  <c r="G41" i="5"/>
  <c r="H41" i="5" s="1"/>
  <c r="C42" i="5"/>
  <c r="D42" i="5"/>
  <c r="E42" i="5"/>
  <c r="F42" i="5" s="1"/>
  <c r="G42" i="5"/>
  <c r="H42" i="5" s="1"/>
  <c r="C43" i="5"/>
  <c r="D43" i="5"/>
  <c r="E43" i="5"/>
  <c r="F43" i="5" s="1"/>
  <c r="G43" i="5"/>
  <c r="H43" i="5" s="1"/>
  <c r="C44" i="5"/>
  <c r="D44" i="5"/>
  <c r="E44" i="5"/>
  <c r="F44" i="5" s="1"/>
  <c r="G44" i="5"/>
  <c r="H44" i="5" s="1"/>
  <c r="C45" i="5"/>
  <c r="D45" i="5"/>
  <c r="E45" i="5"/>
  <c r="F45" i="5" s="1"/>
  <c r="G45" i="5"/>
  <c r="H45" i="5" s="1"/>
  <c r="C46" i="5"/>
  <c r="D46" i="5"/>
  <c r="E46" i="5"/>
  <c r="F46" i="5" s="1"/>
  <c r="G46" i="5"/>
  <c r="H46" i="5" s="1"/>
  <c r="C47" i="5"/>
  <c r="D47" i="5"/>
  <c r="E47" i="5"/>
  <c r="F47" i="5" s="1"/>
  <c r="G47" i="5"/>
  <c r="H47" i="5" s="1"/>
  <c r="C48" i="5"/>
  <c r="D48" i="5"/>
  <c r="E48" i="5"/>
  <c r="F48" i="5" s="1"/>
  <c r="G48" i="5"/>
  <c r="H48" i="5" s="1"/>
  <c r="C49" i="5"/>
  <c r="D49" i="5"/>
  <c r="E49" i="5"/>
  <c r="F49" i="5" s="1"/>
  <c r="G49" i="5"/>
  <c r="H49" i="5" s="1"/>
  <c r="C50" i="5"/>
  <c r="D50" i="5"/>
  <c r="E50" i="5"/>
  <c r="F50" i="5" s="1"/>
  <c r="G50" i="5"/>
  <c r="H50" i="5" s="1"/>
  <c r="C51" i="5"/>
  <c r="D51" i="5"/>
  <c r="E51" i="5"/>
  <c r="F51" i="5" s="1"/>
  <c r="G51" i="5"/>
  <c r="H51" i="5" s="1"/>
  <c r="C52" i="5"/>
  <c r="D52" i="5"/>
  <c r="E52" i="5"/>
  <c r="F52" i="5" s="1"/>
  <c r="G52" i="5"/>
  <c r="H52" i="5" s="1"/>
  <c r="C53" i="5"/>
  <c r="D53" i="5"/>
  <c r="E53" i="5"/>
  <c r="F53" i="5" s="1"/>
  <c r="G53" i="5"/>
  <c r="H53" i="5" s="1"/>
  <c r="C54" i="5"/>
  <c r="D54" i="5"/>
  <c r="E54" i="5"/>
  <c r="F54" i="5" s="1"/>
  <c r="G54" i="5"/>
  <c r="H54" i="5" s="1"/>
  <c r="C55" i="5"/>
  <c r="D55" i="5"/>
  <c r="E55" i="5"/>
  <c r="F55" i="5" s="1"/>
  <c r="G55" i="5"/>
  <c r="H55" i="5" s="1"/>
  <c r="C56" i="5"/>
  <c r="D56" i="5"/>
  <c r="E56" i="5"/>
  <c r="F56" i="5" s="1"/>
  <c r="G56" i="5"/>
  <c r="H56" i="5" s="1"/>
  <c r="C57" i="5"/>
  <c r="D57" i="5"/>
  <c r="E57" i="5"/>
  <c r="F57" i="5" s="1"/>
  <c r="G57" i="5"/>
  <c r="H57" i="5" s="1"/>
  <c r="C58" i="5"/>
  <c r="D58" i="5"/>
  <c r="E58" i="5"/>
  <c r="F58" i="5" s="1"/>
  <c r="G58" i="5"/>
  <c r="H58" i="5" s="1"/>
  <c r="C59" i="5"/>
  <c r="D59" i="5"/>
  <c r="E59" i="5"/>
  <c r="F59" i="5" s="1"/>
  <c r="G59" i="5"/>
  <c r="H59" i="5" s="1"/>
  <c r="C60" i="5"/>
  <c r="D60" i="5"/>
  <c r="E60" i="5"/>
  <c r="F60" i="5" s="1"/>
  <c r="G60" i="5"/>
  <c r="H60" i="5" s="1"/>
  <c r="C61" i="5"/>
  <c r="D61" i="5"/>
  <c r="E61" i="5"/>
  <c r="F61" i="5" s="1"/>
  <c r="G61" i="5"/>
  <c r="H61" i="5" s="1"/>
  <c r="C62" i="5"/>
  <c r="D62" i="5"/>
  <c r="E62" i="5"/>
  <c r="F62" i="5" s="1"/>
  <c r="G62" i="5"/>
  <c r="H62" i="5" s="1"/>
  <c r="C63" i="5"/>
  <c r="D63" i="5"/>
  <c r="E63" i="5"/>
  <c r="F63" i="5" s="1"/>
  <c r="G63" i="5"/>
  <c r="H63" i="5" s="1"/>
  <c r="C64" i="5"/>
  <c r="D64" i="5"/>
  <c r="E64" i="5"/>
  <c r="F64" i="5" s="1"/>
  <c r="G64" i="5"/>
  <c r="H64" i="5" s="1"/>
  <c r="C65" i="5"/>
  <c r="D65" i="5"/>
  <c r="E65" i="5"/>
  <c r="F65" i="5" s="1"/>
  <c r="G65" i="5"/>
  <c r="H65" i="5" s="1"/>
  <c r="C66" i="5"/>
  <c r="D66" i="5"/>
  <c r="E66" i="5"/>
  <c r="F66" i="5" s="1"/>
  <c r="G66" i="5"/>
  <c r="H66" i="5" s="1"/>
  <c r="C67" i="5"/>
  <c r="D67" i="5"/>
  <c r="E67" i="5"/>
  <c r="F67" i="5" s="1"/>
  <c r="G67" i="5"/>
  <c r="H67" i="5" s="1"/>
  <c r="C68" i="5"/>
  <c r="D68" i="5"/>
  <c r="E68" i="5"/>
  <c r="F68" i="5" s="1"/>
  <c r="G68" i="5"/>
  <c r="H68" i="5" s="1"/>
  <c r="C69" i="5"/>
  <c r="D69" i="5"/>
  <c r="E69" i="5"/>
  <c r="F69" i="5" s="1"/>
  <c r="G69" i="5"/>
  <c r="H69" i="5" s="1"/>
  <c r="C70" i="5"/>
  <c r="D70" i="5"/>
  <c r="E70" i="5"/>
  <c r="F70" i="5" s="1"/>
  <c r="G70" i="5"/>
  <c r="H70" i="5" s="1"/>
  <c r="C71" i="5"/>
  <c r="D71" i="5"/>
  <c r="E71" i="5"/>
  <c r="F71" i="5" s="1"/>
  <c r="G71" i="5"/>
  <c r="H71" i="5" s="1"/>
  <c r="C72" i="5"/>
  <c r="D72" i="5"/>
  <c r="E72" i="5"/>
  <c r="F72" i="5" s="1"/>
  <c r="G72" i="5"/>
  <c r="H72" i="5" s="1"/>
  <c r="C73" i="5"/>
  <c r="D73" i="5"/>
  <c r="E73" i="5"/>
  <c r="F73" i="5" s="1"/>
  <c r="G73" i="5"/>
  <c r="H73" i="5" s="1"/>
  <c r="C74" i="5"/>
  <c r="D74" i="5"/>
  <c r="E74" i="5"/>
  <c r="F74" i="5" s="1"/>
  <c r="G74" i="5"/>
  <c r="H74" i="5" s="1"/>
  <c r="C75" i="5"/>
  <c r="D75" i="5"/>
  <c r="E75" i="5"/>
  <c r="F75" i="5" s="1"/>
  <c r="G75" i="5"/>
  <c r="H75" i="5" s="1"/>
  <c r="C76" i="5"/>
  <c r="D76" i="5"/>
  <c r="E76" i="5"/>
  <c r="F76" i="5" s="1"/>
  <c r="G76" i="5"/>
  <c r="H76" i="5" s="1"/>
  <c r="C77" i="5"/>
  <c r="D77" i="5"/>
  <c r="E77" i="5"/>
  <c r="F77" i="5" s="1"/>
  <c r="G77" i="5"/>
  <c r="H77" i="5" s="1"/>
  <c r="C78" i="5"/>
  <c r="D78" i="5"/>
  <c r="E78" i="5"/>
  <c r="F78" i="5" s="1"/>
  <c r="G78" i="5"/>
  <c r="H78" i="5" s="1"/>
  <c r="C79" i="5"/>
  <c r="D79" i="5"/>
  <c r="E79" i="5"/>
  <c r="F79" i="5" s="1"/>
  <c r="G79" i="5"/>
  <c r="H79" i="5" s="1"/>
  <c r="C80" i="5"/>
  <c r="D80" i="5"/>
  <c r="E80" i="5"/>
  <c r="F80" i="5" s="1"/>
  <c r="G80" i="5"/>
  <c r="H80" i="5" s="1"/>
  <c r="C81" i="5"/>
  <c r="D81" i="5"/>
  <c r="E81" i="5"/>
  <c r="F81" i="5" s="1"/>
  <c r="G81" i="5"/>
  <c r="H81" i="5" s="1"/>
  <c r="G3" i="5"/>
  <c r="H3" i="5" s="1"/>
  <c r="E3" i="5"/>
  <c r="F3" i="5" s="1"/>
  <c r="D3" i="5"/>
  <c r="C3" i="5"/>
  <c r="B3" i="5"/>
  <c r="G3" i="4"/>
  <c r="C3" i="4"/>
  <c r="D3" i="4"/>
  <c r="E3" i="4"/>
  <c r="A3" i="6"/>
  <c r="G3" i="6" s="1"/>
  <c r="H2" i="6"/>
  <c r="F2" i="6"/>
  <c r="H2" i="4"/>
  <c r="F2" i="4"/>
  <c r="I5" i="1"/>
  <c r="I6" i="1"/>
  <c r="I7" i="1"/>
  <c r="I8" i="1"/>
  <c r="I4" i="1"/>
  <c r="G5" i="1"/>
  <c r="G6" i="1"/>
  <c r="G7" i="1"/>
  <c r="G8" i="1"/>
  <c r="G4" i="1"/>
  <c r="E13" i="1"/>
  <c r="E12" i="1"/>
  <c r="E11" i="1"/>
  <c r="E19" i="3"/>
  <c r="E18" i="3"/>
  <c r="E17" i="3"/>
  <c r="A4" i="6" l="1"/>
  <c r="D246" i="8"/>
  <c r="E246" i="8" s="1"/>
  <c r="C246" i="8"/>
  <c r="A247" i="8"/>
  <c r="H3" i="4"/>
  <c r="F3" i="4"/>
  <c r="G4" i="6"/>
  <c r="H4" i="6" s="1"/>
  <c r="E3" i="6"/>
  <c r="F3" i="6" s="1"/>
  <c r="D3" i="6"/>
  <c r="B3" i="6"/>
  <c r="E4" i="6"/>
  <c r="F4" i="6" s="1"/>
  <c r="C4" i="6"/>
  <c r="C3" i="6"/>
  <c r="B4" i="6"/>
  <c r="H3" i="6"/>
  <c r="D4" i="6" l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C247" i="8"/>
  <c r="D247" i="8"/>
  <c r="E247" i="8" s="1"/>
  <c r="A248" i="8"/>
  <c r="E5" i="6"/>
  <c r="F5" i="6" s="1"/>
  <c r="G5" i="6"/>
  <c r="H5" i="6" s="1"/>
  <c r="C5" i="6"/>
  <c r="D5" i="6"/>
  <c r="B5" i="6"/>
  <c r="G6" i="6"/>
  <c r="D248" i="8" l="1"/>
  <c r="E248" i="8" s="1"/>
  <c r="A249" i="8"/>
  <c r="C248" i="8"/>
  <c r="D6" i="6"/>
  <c r="E6" i="6"/>
  <c r="F6" i="6" s="1"/>
  <c r="C6" i="6"/>
  <c r="G7" i="6"/>
  <c r="B6" i="6"/>
  <c r="H6" i="6"/>
  <c r="C249" i="8" l="1"/>
  <c r="D249" i="8"/>
  <c r="E249" i="8" s="1"/>
  <c r="A250" i="8"/>
  <c r="D7" i="6"/>
  <c r="E7" i="6"/>
  <c r="F7" i="6" s="1"/>
  <c r="C7" i="6"/>
  <c r="B7" i="6"/>
  <c r="G8" i="6"/>
  <c r="H7" i="6"/>
  <c r="A251" i="8" l="1"/>
  <c r="C250" i="8"/>
  <c r="D250" i="8"/>
  <c r="E250" i="8" s="1"/>
  <c r="D8" i="6"/>
  <c r="E8" i="6"/>
  <c r="F8" i="6" s="1"/>
  <c r="C8" i="6"/>
  <c r="B8" i="6"/>
  <c r="G9" i="6"/>
  <c r="H8" i="6"/>
  <c r="D251" i="8" l="1"/>
  <c r="E251" i="8" s="1"/>
  <c r="C251" i="8"/>
  <c r="D9" i="6"/>
  <c r="E9" i="6"/>
  <c r="F9" i="6" s="1"/>
  <c r="C9" i="6"/>
  <c r="B9" i="6"/>
  <c r="G10" i="6"/>
  <c r="H9" i="6"/>
  <c r="D10" i="6" l="1"/>
  <c r="E10" i="6"/>
  <c r="F10" i="6" s="1"/>
  <c r="C10" i="6"/>
  <c r="G11" i="6"/>
  <c r="B10" i="6"/>
  <c r="H10" i="6"/>
  <c r="D11" i="6" l="1"/>
  <c r="E11" i="6"/>
  <c r="F11" i="6" s="1"/>
  <c r="C11" i="6"/>
  <c r="G12" i="6"/>
  <c r="B11" i="6"/>
  <c r="H11" i="6"/>
  <c r="D12" i="6" l="1"/>
  <c r="E12" i="6"/>
  <c r="F12" i="6" s="1"/>
  <c r="C12" i="6"/>
  <c r="G13" i="6"/>
  <c r="B12" i="6"/>
  <c r="H12" i="6"/>
  <c r="D13" i="6" l="1"/>
  <c r="E13" i="6"/>
  <c r="F13" i="6" s="1"/>
  <c r="C13" i="6"/>
  <c r="B13" i="6"/>
  <c r="G14" i="6"/>
  <c r="H13" i="6"/>
  <c r="D14" i="6" l="1"/>
  <c r="E14" i="6"/>
  <c r="F14" i="6" s="1"/>
  <c r="C14" i="6"/>
  <c r="G15" i="6"/>
  <c r="B14" i="6"/>
  <c r="H14" i="6"/>
  <c r="D15" i="6" l="1"/>
  <c r="E15" i="6"/>
  <c r="F15" i="6" s="1"/>
  <c r="C15" i="6"/>
  <c r="B15" i="6"/>
  <c r="G16" i="6"/>
  <c r="H15" i="6"/>
  <c r="D16" i="6" l="1"/>
  <c r="E16" i="6"/>
  <c r="F16" i="6" s="1"/>
  <c r="C16" i="6"/>
  <c r="B16" i="6"/>
  <c r="G17" i="6"/>
  <c r="H16" i="6"/>
  <c r="D17" i="6" l="1"/>
  <c r="E17" i="6"/>
  <c r="F17" i="6" s="1"/>
  <c r="C17" i="6"/>
  <c r="B17" i="6"/>
  <c r="G18" i="6"/>
  <c r="H17" i="6"/>
  <c r="D18" i="6" l="1"/>
  <c r="E18" i="6"/>
  <c r="F18" i="6" s="1"/>
  <c r="C18" i="6"/>
  <c r="B18" i="6"/>
  <c r="G19" i="6"/>
  <c r="H18" i="6"/>
  <c r="D19" i="6" l="1"/>
  <c r="E19" i="6"/>
  <c r="F19" i="6" s="1"/>
  <c r="C19" i="6"/>
  <c r="B19" i="6"/>
  <c r="G20" i="6"/>
  <c r="H19" i="6"/>
  <c r="D20" i="6" l="1"/>
  <c r="E20" i="6"/>
  <c r="F20" i="6" s="1"/>
  <c r="C20" i="6"/>
  <c r="G21" i="6"/>
  <c r="B20" i="6"/>
  <c r="H20" i="6"/>
  <c r="D21" i="6" l="1"/>
  <c r="E21" i="6"/>
  <c r="F21" i="6" s="1"/>
  <c r="C21" i="6"/>
  <c r="G22" i="6"/>
  <c r="B21" i="6"/>
  <c r="H21" i="6"/>
  <c r="D22" i="6" l="1"/>
  <c r="E22" i="6"/>
  <c r="F22" i="6" s="1"/>
  <c r="C22" i="6"/>
  <c r="A23" i="6"/>
  <c r="G23" i="6" s="1"/>
  <c r="B22" i="6"/>
  <c r="H22" i="6"/>
  <c r="D23" i="6" l="1"/>
  <c r="E23" i="6"/>
  <c r="F23" i="6" s="1"/>
  <c r="C23" i="6"/>
  <c r="B23" i="6"/>
  <c r="A24" i="6"/>
  <c r="G24" i="6" s="1"/>
  <c r="H23" i="6"/>
  <c r="D24" i="6" l="1"/>
  <c r="E24" i="6"/>
  <c r="F24" i="6" s="1"/>
  <c r="C24" i="6"/>
  <c r="B24" i="6"/>
  <c r="A25" i="6"/>
  <c r="G25" i="6" s="1"/>
  <c r="H24" i="6"/>
  <c r="D25" i="6" l="1"/>
  <c r="E25" i="6"/>
  <c r="F25" i="6" s="1"/>
  <c r="C25" i="6"/>
  <c r="A26" i="6"/>
  <c r="G26" i="6" s="1"/>
  <c r="B25" i="6"/>
  <c r="H25" i="6"/>
  <c r="D26" i="6" l="1"/>
  <c r="E26" i="6"/>
  <c r="F26" i="6" s="1"/>
  <c r="C26" i="6"/>
  <c r="B26" i="6"/>
  <c r="A27" i="6"/>
  <c r="G27" i="6" s="1"/>
  <c r="H26" i="6"/>
  <c r="D27" i="6" l="1"/>
  <c r="E27" i="6"/>
  <c r="F27" i="6" s="1"/>
  <c r="C27" i="6"/>
  <c r="A28" i="6"/>
  <c r="G28" i="6" s="1"/>
  <c r="B27" i="6"/>
  <c r="H27" i="6"/>
  <c r="D28" i="6" l="1"/>
  <c r="E28" i="6"/>
  <c r="F28" i="6" s="1"/>
  <c r="C28" i="6"/>
  <c r="A29" i="6"/>
  <c r="G29" i="6" s="1"/>
  <c r="B28" i="6"/>
  <c r="H28" i="6"/>
  <c r="D29" i="6" l="1"/>
  <c r="E29" i="6"/>
  <c r="F29" i="6" s="1"/>
  <c r="C29" i="6"/>
  <c r="A30" i="6"/>
  <c r="G30" i="6" s="1"/>
  <c r="B29" i="6"/>
  <c r="H29" i="6"/>
  <c r="D30" i="6" l="1"/>
  <c r="E30" i="6"/>
  <c r="F30" i="6" s="1"/>
  <c r="C30" i="6"/>
  <c r="B30" i="6"/>
  <c r="A31" i="6"/>
  <c r="G31" i="6" s="1"/>
  <c r="H30" i="6"/>
  <c r="D31" i="6" l="1"/>
  <c r="E31" i="6"/>
  <c r="F31" i="6" s="1"/>
  <c r="C31" i="6"/>
  <c r="B31" i="6"/>
  <c r="A32" i="6"/>
  <c r="G32" i="6" s="1"/>
  <c r="H31" i="6"/>
  <c r="D32" i="6" l="1"/>
  <c r="E32" i="6"/>
  <c r="F32" i="6" s="1"/>
  <c r="C32" i="6"/>
  <c r="A33" i="6"/>
  <c r="G33" i="6" s="1"/>
  <c r="B32" i="6"/>
  <c r="H32" i="6"/>
  <c r="D33" i="6" l="1"/>
  <c r="E33" i="6"/>
  <c r="F33" i="6" s="1"/>
  <c r="C33" i="6"/>
  <c r="A34" i="6"/>
  <c r="G34" i="6" s="1"/>
  <c r="B33" i="6"/>
  <c r="H33" i="6"/>
  <c r="D34" i="6" l="1"/>
  <c r="E34" i="6"/>
  <c r="F34" i="6" s="1"/>
  <c r="C34" i="6"/>
  <c r="A35" i="6"/>
  <c r="G35" i="6" s="1"/>
  <c r="B34" i="6"/>
  <c r="H34" i="6"/>
  <c r="D35" i="6" l="1"/>
  <c r="E35" i="6"/>
  <c r="F35" i="6" s="1"/>
  <c r="C35" i="6"/>
  <c r="A36" i="6"/>
  <c r="G36" i="6" s="1"/>
  <c r="B35" i="6"/>
  <c r="H35" i="6"/>
  <c r="D36" i="6" l="1"/>
  <c r="E36" i="6"/>
  <c r="F36" i="6" s="1"/>
  <c r="C36" i="6"/>
  <c r="A37" i="6"/>
  <c r="G37" i="6" s="1"/>
  <c r="B36" i="6"/>
  <c r="H36" i="6"/>
  <c r="D37" i="6" l="1"/>
  <c r="E37" i="6"/>
  <c r="F37" i="6" s="1"/>
  <c r="C37" i="6"/>
  <c r="A38" i="6"/>
  <c r="G38" i="6" s="1"/>
  <c r="B37" i="6"/>
  <c r="H37" i="6"/>
  <c r="D38" i="6" l="1"/>
  <c r="E38" i="6"/>
  <c r="F38" i="6" s="1"/>
  <c r="C38" i="6"/>
  <c r="A39" i="6"/>
  <c r="G39" i="6" s="1"/>
  <c r="B38" i="6"/>
  <c r="H38" i="6"/>
  <c r="D39" i="6" l="1"/>
  <c r="E39" i="6"/>
  <c r="F39" i="6" s="1"/>
  <c r="C39" i="6"/>
  <c r="B39" i="6"/>
  <c r="A40" i="6"/>
  <c r="G40" i="6" s="1"/>
  <c r="H39" i="6"/>
  <c r="D40" i="6" l="1"/>
  <c r="E40" i="6"/>
  <c r="F40" i="6" s="1"/>
  <c r="C40" i="6"/>
  <c r="B40" i="6"/>
  <c r="A41" i="6"/>
  <c r="G41" i="6" s="1"/>
  <c r="H40" i="6"/>
  <c r="D41" i="6" l="1"/>
  <c r="E41" i="6"/>
  <c r="F41" i="6" s="1"/>
  <c r="C41" i="6"/>
  <c r="B41" i="6"/>
  <c r="A42" i="6"/>
  <c r="G42" i="6" s="1"/>
  <c r="H41" i="6"/>
  <c r="D42" i="6" l="1"/>
  <c r="E42" i="6"/>
  <c r="F42" i="6" s="1"/>
  <c r="C42" i="6"/>
  <c r="B42" i="6"/>
  <c r="A43" i="6"/>
  <c r="G43" i="6" s="1"/>
  <c r="H42" i="6"/>
  <c r="D43" i="6" l="1"/>
  <c r="E43" i="6"/>
  <c r="F43" i="6" s="1"/>
  <c r="C43" i="6"/>
  <c r="A44" i="6"/>
  <c r="G44" i="6" s="1"/>
  <c r="B43" i="6"/>
  <c r="H43" i="6"/>
  <c r="D44" i="6" l="1"/>
  <c r="E44" i="6"/>
  <c r="F44" i="6" s="1"/>
  <c r="C44" i="6"/>
  <c r="A45" i="6"/>
  <c r="G45" i="6" s="1"/>
  <c r="B44" i="6"/>
  <c r="H44" i="6"/>
  <c r="D45" i="6" l="1"/>
  <c r="E45" i="6"/>
  <c r="F45" i="6" s="1"/>
  <c r="C45" i="6"/>
  <c r="B45" i="6"/>
  <c r="A46" i="6"/>
  <c r="G46" i="6" s="1"/>
  <c r="H45" i="6"/>
  <c r="D46" i="6" l="1"/>
  <c r="E46" i="6"/>
  <c r="F46" i="6" s="1"/>
  <c r="C46" i="6"/>
  <c r="A47" i="6"/>
  <c r="G47" i="6" s="1"/>
  <c r="B46" i="6"/>
  <c r="H46" i="6"/>
  <c r="D47" i="6" l="1"/>
  <c r="E47" i="6"/>
  <c r="F47" i="6" s="1"/>
  <c r="C47" i="6"/>
  <c r="B47" i="6"/>
  <c r="A48" i="6"/>
  <c r="G48" i="6" s="1"/>
  <c r="H47" i="6"/>
  <c r="D48" i="6" l="1"/>
  <c r="E48" i="6"/>
  <c r="F48" i="6" s="1"/>
  <c r="C48" i="6"/>
  <c r="B48" i="6"/>
  <c r="A49" i="6"/>
  <c r="G49" i="6" s="1"/>
  <c r="H48" i="6"/>
  <c r="D49" i="6" l="1"/>
  <c r="E49" i="6"/>
  <c r="F49" i="6" s="1"/>
  <c r="C49" i="6"/>
  <c r="A50" i="6"/>
  <c r="G50" i="6" s="1"/>
  <c r="B49" i="6"/>
  <c r="H49" i="6"/>
  <c r="D50" i="6" l="1"/>
  <c r="E50" i="6"/>
  <c r="F50" i="6" s="1"/>
  <c r="C50" i="6"/>
  <c r="B50" i="6"/>
  <c r="A51" i="6"/>
  <c r="G51" i="6" s="1"/>
  <c r="H50" i="6"/>
  <c r="D51" i="6" l="1"/>
  <c r="E51" i="6"/>
  <c r="F51" i="6" s="1"/>
  <c r="C51" i="6"/>
  <c r="A52" i="6"/>
  <c r="G52" i="6" s="1"/>
  <c r="B51" i="6"/>
  <c r="H51" i="6"/>
  <c r="D52" i="6" l="1"/>
  <c r="E52" i="6"/>
  <c r="F52" i="6" s="1"/>
  <c r="C52" i="6"/>
  <c r="A53" i="6"/>
  <c r="G53" i="6" s="1"/>
  <c r="B52" i="6"/>
  <c r="H52" i="6"/>
  <c r="D53" i="6" l="1"/>
  <c r="E53" i="6"/>
  <c r="F53" i="6" s="1"/>
  <c r="C53" i="6"/>
  <c r="B53" i="6"/>
  <c r="A54" i="6"/>
  <c r="G54" i="6" s="1"/>
  <c r="H53" i="6"/>
  <c r="D54" i="6" l="1"/>
  <c r="E54" i="6"/>
  <c r="F54" i="6" s="1"/>
  <c r="C54" i="6"/>
  <c r="A55" i="6"/>
  <c r="G55" i="6" s="1"/>
  <c r="B54" i="6"/>
  <c r="H54" i="6"/>
  <c r="D55" i="6" l="1"/>
  <c r="E55" i="6"/>
  <c r="F55" i="6" s="1"/>
  <c r="C55" i="6"/>
  <c r="B55" i="6"/>
  <c r="A56" i="6"/>
  <c r="G56" i="6" s="1"/>
  <c r="H55" i="6"/>
  <c r="D56" i="6" l="1"/>
  <c r="E56" i="6"/>
  <c r="F56" i="6" s="1"/>
  <c r="C56" i="6"/>
  <c r="A57" i="6"/>
  <c r="G57" i="6" s="1"/>
  <c r="B56" i="6"/>
  <c r="H56" i="6"/>
  <c r="D57" i="6" l="1"/>
  <c r="E57" i="6"/>
  <c r="F57" i="6" s="1"/>
  <c r="C57" i="6"/>
  <c r="B57" i="6"/>
  <c r="A58" i="6"/>
  <c r="G58" i="6" s="1"/>
  <c r="H57" i="6"/>
  <c r="D58" i="6" l="1"/>
  <c r="E58" i="6"/>
  <c r="F58" i="6" s="1"/>
  <c r="C58" i="6"/>
  <c r="B58" i="6"/>
  <c r="A59" i="6"/>
  <c r="G59" i="6" s="1"/>
  <c r="H58" i="6"/>
  <c r="D59" i="6" l="1"/>
  <c r="E59" i="6"/>
  <c r="F59" i="6" s="1"/>
  <c r="C59" i="6"/>
  <c r="A60" i="6"/>
  <c r="G60" i="6" s="1"/>
  <c r="B59" i="6"/>
  <c r="H59" i="6"/>
  <c r="D60" i="6" l="1"/>
  <c r="E60" i="6"/>
  <c r="F60" i="6" s="1"/>
  <c r="C60" i="6"/>
  <c r="A61" i="6"/>
  <c r="G61" i="6" s="1"/>
  <c r="B60" i="6"/>
  <c r="H60" i="6"/>
  <c r="D61" i="6" l="1"/>
  <c r="E61" i="6"/>
  <c r="F61" i="6" s="1"/>
  <c r="C61" i="6"/>
  <c r="A62" i="6"/>
  <c r="G62" i="6" s="1"/>
  <c r="B61" i="6"/>
  <c r="H61" i="6"/>
  <c r="D62" i="6" l="1"/>
  <c r="E62" i="6"/>
  <c r="F62" i="6" s="1"/>
  <c r="C62" i="6"/>
  <c r="A63" i="6"/>
  <c r="G63" i="6" s="1"/>
  <c r="B62" i="6"/>
  <c r="H62" i="6"/>
  <c r="D63" i="6" l="1"/>
  <c r="E63" i="6"/>
  <c r="C63" i="6"/>
  <c r="B63" i="6"/>
  <c r="A64" i="6"/>
  <c r="G64" i="6" s="1"/>
  <c r="H63" i="6"/>
  <c r="F63" i="6"/>
  <c r="D64" i="6" l="1"/>
  <c r="E64" i="6"/>
  <c r="F64" i="6" s="1"/>
  <c r="C64" i="6"/>
  <c r="A65" i="6"/>
  <c r="G65" i="6" s="1"/>
  <c r="B64" i="6"/>
  <c r="H64" i="6"/>
  <c r="D65" i="6" l="1"/>
  <c r="E65" i="6"/>
  <c r="F65" i="6" s="1"/>
  <c r="C65" i="6"/>
  <c r="A66" i="6"/>
  <c r="G66" i="6" s="1"/>
  <c r="B65" i="6"/>
  <c r="H65" i="6"/>
  <c r="D66" i="6" l="1"/>
  <c r="E66" i="6"/>
  <c r="F66" i="6" s="1"/>
  <c r="C66" i="6"/>
  <c r="B66" i="6"/>
  <c r="A67" i="6"/>
  <c r="G67" i="6" s="1"/>
  <c r="H66" i="6"/>
  <c r="D67" i="6" l="1"/>
  <c r="E67" i="6"/>
  <c r="F67" i="6" s="1"/>
  <c r="C67" i="6"/>
  <c r="A68" i="6"/>
  <c r="G68" i="6" s="1"/>
  <c r="B67" i="6"/>
  <c r="H67" i="6"/>
  <c r="D68" i="6" l="1"/>
  <c r="E68" i="6"/>
  <c r="C68" i="6"/>
  <c r="B68" i="6"/>
  <c r="A69" i="6"/>
  <c r="G69" i="6" s="1"/>
  <c r="H68" i="6"/>
  <c r="F68" i="6"/>
  <c r="D69" i="6" l="1"/>
  <c r="E69" i="6"/>
  <c r="F69" i="6" s="1"/>
  <c r="C69" i="6"/>
  <c r="A70" i="6"/>
  <c r="G70" i="6" s="1"/>
  <c r="B69" i="6"/>
  <c r="H69" i="6"/>
  <c r="D70" i="6" l="1"/>
  <c r="E70" i="6"/>
  <c r="F70" i="6" s="1"/>
  <c r="C70" i="6"/>
  <c r="A71" i="6"/>
  <c r="G71" i="6" s="1"/>
  <c r="B70" i="6"/>
  <c r="H70" i="6"/>
  <c r="D71" i="6" l="1"/>
  <c r="E71" i="6"/>
  <c r="F71" i="6" s="1"/>
  <c r="C71" i="6"/>
  <c r="A72" i="6"/>
  <c r="G72" i="6" s="1"/>
  <c r="B71" i="6"/>
  <c r="H71" i="6"/>
  <c r="D72" i="6" l="1"/>
  <c r="E72" i="6"/>
  <c r="F72" i="6" s="1"/>
  <c r="C72" i="6"/>
  <c r="B72" i="6"/>
  <c r="A73" i="6"/>
  <c r="G73" i="6" s="1"/>
  <c r="H72" i="6"/>
  <c r="D73" i="6" l="1"/>
  <c r="E73" i="6"/>
  <c r="F73" i="6" s="1"/>
  <c r="C73" i="6"/>
  <c r="B73" i="6"/>
  <c r="A74" i="6"/>
  <c r="G74" i="6" s="1"/>
  <c r="H73" i="6"/>
  <c r="D74" i="6" l="1"/>
  <c r="E74" i="6"/>
  <c r="F74" i="6" s="1"/>
  <c r="C74" i="6"/>
  <c r="A75" i="6"/>
  <c r="G75" i="6" s="1"/>
  <c r="B74" i="6"/>
  <c r="H74" i="6"/>
  <c r="D75" i="6" l="1"/>
  <c r="E75" i="6"/>
  <c r="F75" i="6" s="1"/>
  <c r="C75" i="6"/>
  <c r="A76" i="6"/>
  <c r="G76" i="6" s="1"/>
  <c r="B75" i="6"/>
  <c r="H75" i="6"/>
  <c r="D76" i="6" l="1"/>
  <c r="E76" i="6"/>
  <c r="F76" i="6" s="1"/>
  <c r="C76" i="6"/>
  <c r="B76" i="6"/>
  <c r="A77" i="6"/>
  <c r="G77" i="6" s="1"/>
  <c r="H76" i="6"/>
  <c r="D77" i="6" l="1"/>
  <c r="E77" i="6"/>
  <c r="C77" i="6"/>
  <c r="B77" i="6"/>
  <c r="A78" i="6"/>
  <c r="G78" i="6" s="1"/>
  <c r="H77" i="6"/>
  <c r="F77" i="6"/>
  <c r="D78" i="6" l="1"/>
  <c r="E78" i="6"/>
  <c r="C78" i="6"/>
  <c r="A79" i="6"/>
  <c r="G79" i="6" s="1"/>
  <c r="B78" i="6"/>
  <c r="H78" i="6"/>
  <c r="F78" i="6"/>
  <c r="D79" i="6" l="1"/>
  <c r="E79" i="6"/>
  <c r="F79" i="6" s="1"/>
  <c r="C79" i="6"/>
  <c r="A80" i="6"/>
  <c r="G80" i="6" s="1"/>
  <c r="B79" i="6"/>
  <c r="H79" i="6"/>
  <c r="D80" i="6" l="1"/>
  <c r="E80" i="6"/>
  <c r="C80" i="6"/>
  <c r="B80" i="6"/>
  <c r="A81" i="6"/>
  <c r="G81" i="6" s="1"/>
  <c r="F80" i="6"/>
  <c r="H80" i="6"/>
  <c r="D81" i="6" l="1"/>
  <c r="E81" i="6"/>
  <c r="C81" i="6"/>
  <c r="B81" i="6"/>
  <c r="A82" i="6"/>
  <c r="G82" i="6" s="1"/>
  <c r="H82" i="6" s="1"/>
  <c r="H81" i="6"/>
  <c r="F81" i="6"/>
  <c r="D82" i="6" l="1"/>
  <c r="E82" i="6"/>
  <c r="F82" i="6" s="1"/>
  <c r="A83" i="6"/>
  <c r="G83" i="6" s="1"/>
  <c r="H83" i="6" s="1"/>
  <c r="B82" i="6"/>
  <c r="C82" i="6"/>
  <c r="D83" i="6" l="1"/>
  <c r="E83" i="6"/>
  <c r="F83" i="6" s="1"/>
  <c r="A84" i="6"/>
  <c r="G84" i="6" s="1"/>
  <c r="H84" i="6" s="1"/>
  <c r="B83" i="6"/>
  <c r="C83" i="6"/>
  <c r="D84" i="6" l="1"/>
  <c r="E84" i="6"/>
  <c r="F84" i="6" s="1"/>
  <c r="A85" i="6"/>
  <c r="G85" i="6" s="1"/>
  <c r="H85" i="6" s="1"/>
  <c r="C84" i="6"/>
  <c r="B84" i="6"/>
  <c r="D85" i="6" l="1"/>
  <c r="E85" i="6"/>
  <c r="F85" i="6" s="1"/>
  <c r="A86" i="6"/>
  <c r="G86" i="6" s="1"/>
  <c r="H86" i="6" s="1"/>
  <c r="C85" i="6"/>
  <c r="B85" i="6"/>
  <c r="D86" i="6" l="1"/>
  <c r="E86" i="6"/>
  <c r="F86" i="6" s="1"/>
  <c r="A87" i="6"/>
  <c r="G87" i="6" s="1"/>
  <c r="H87" i="6" s="1"/>
  <c r="C86" i="6"/>
  <c r="B86" i="6"/>
  <c r="D87" i="6" l="1"/>
  <c r="E87" i="6"/>
  <c r="F87" i="6" s="1"/>
  <c r="A88" i="6"/>
  <c r="G88" i="6" s="1"/>
  <c r="H88" i="6" s="1"/>
  <c r="C87" i="6"/>
  <c r="B87" i="6"/>
  <c r="D88" i="6" l="1"/>
  <c r="E88" i="6"/>
  <c r="F88" i="6" s="1"/>
  <c r="A89" i="6"/>
  <c r="G89" i="6" s="1"/>
  <c r="H89" i="6" s="1"/>
  <c r="C88" i="6"/>
  <c r="B88" i="6"/>
  <c r="D89" i="6" l="1"/>
  <c r="E89" i="6"/>
  <c r="F89" i="6" s="1"/>
  <c r="A90" i="6"/>
  <c r="G90" i="6" s="1"/>
  <c r="H90" i="6" s="1"/>
  <c r="C89" i="6"/>
  <c r="B89" i="6"/>
  <c r="D90" i="6" l="1"/>
  <c r="E90" i="6"/>
  <c r="F90" i="6" s="1"/>
  <c r="A91" i="6"/>
  <c r="G91" i="6" s="1"/>
  <c r="H91" i="6" s="1"/>
  <c r="B90" i="6"/>
  <c r="C90" i="6"/>
  <c r="D91" i="6" l="1"/>
  <c r="E91" i="6"/>
  <c r="F91" i="6" s="1"/>
  <c r="A92" i="6"/>
  <c r="G92" i="6" s="1"/>
  <c r="H92" i="6" s="1"/>
  <c r="B91" i="6"/>
  <c r="C91" i="6"/>
  <c r="D92" i="6" l="1"/>
  <c r="E92" i="6"/>
  <c r="F92" i="6" s="1"/>
  <c r="A93" i="6"/>
  <c r="G93" i="6" s="1"/>
  <c r="H93" i="6" s="1"/>
  <c r="C92" i="6"/>
  <c r="B92" i="6"/>
  <c r="D93" i="6" l="1"/>
  <c r="E93" i="6"/>
  <c r="F93" i="6" s="1"/>
  <c r="A94" i="6"/>
  <c r="G94" i="6" s="1"/>
  <c r="H94" i="6" s="1"/>
  <c r="B93" i="6"/>
  <c r="C93" i="6"/>
  <c r="D94" i="6" l="1"/>
  <c r="E94" i="6"/>
  <c r="F94" i="6" s="1"/>
  <c r="A95" i="6"/>
  <c r="G95" i="6" s="1"/>
  <c r="H95" i="6" s="1"/>
  <c r="C94" i="6"/>
  <c r="B94" i="6"/>
  <c r="D95" i="6" l="1"/>
  <c r="E95" i="6"/>
  <c r="F95" i="6" s="1"/>
  <c r="A96" i="6"/>
  <c r="G96" i="6" s="1"/>
  <c r="H96" i="6" s="1"/>
  <c r="C95" i="6"/>
  <c r="B95" i="6"/>
  <c r="D96" i="6" l="1"/>
  <c r="E96" i="6"/>
  <c r="F96" i="6" s="1"/>
  <c r="A97" i="6"/>
  <c r="G97" i="6" s="1"/>
  <c r="H97" i="6" s="1"/>
  <c r="B96" i="6"/>
  <c r="C96" i="6"/>
  <c r="D97" i="6" l="1"/>
  <c r="E97" i="6"/>
  <c r="F97" i="6" s="1"/>
  <c r="A98" i="6"/>
  <c r="G98" i="6" s="1"/>
  <c r="H98" i="6" s="1"/>
  <c r="C97" i="6"/>
  <c r="B97" i="6"/>
  <c r="D98" i="6" l="1"/>
  <c r="E98" i="6"/>
  <c r="F98" i="6" s="1"/>
  <c r="A99" i="6"/>
  <c r="G99" i="6" s="1"/>
  <c r="H99" i="6" s="1"/>
  <c r="B98" i="6"/>
  <c r="C98" i="6"/>
  <c r="D99" i="6" l="1"/>
  <c r="E99" i="6"/>
  <c r="F99" i="6" s="1"/>
  <c r="A100" i="6"/>
  <c r="G100" i="6" s="1"/>
  <c r="H100" i="6" s="1"/>
  <c r="B99" i="6"/>
  <c r="C99" i="6"/>
  <c r="D100" i="6" l="1"/>
  <c r="E100" i="6"/>
  <c r="F100" i="6" s="1"/>
  <c r="A101" i="6"/>
  <c r="G101" i="6" s="1"/>
  <c r="H101" i="6" s="1"/>
  <c r="C100" i="6"/>
  <c r="B100" i="6"/>
  <c r="D101" i="6" l="1"/>
  <c r="E101" i="6"/>
  <c r="F101" i="6" s="1"/>
  <c r="A102" i="6"/>
  <c r="G102" i="6" s="1"/>
  <c r="H102" i="6" s="1"/>
  <c r="B101" i="6"/>
  <c r="C101" i="6"/>
  <c r="D102" i="6" l="1"/>
  <c r="E102" i="6"/>
  <c r="F102" i="6" s="1"/>
  <c r="A103" i="6"/>
  <c r="G103" i="6" s="1"/>
  <c r="H103" i="6" s="1"/>
  <c r="B102" i="6"/>
  <c r="C102" i="6"/>
  <c r="D103" i="6" l="1"/>
  <c r="E103" i="6"/>
  <c r="F103" i="6" s="1"/>
  <c r="A104" i="6"/>
  <c r="G104" i="6" s="1"/>
  <c r="H104" i="6" s="1"/>
  <c r="C103" i="6"/>
  <c r="B103" i="6"/>
  <c r="D104" i="6" l="1"/>
  <c r="E104" i="6"/>
  <c r="F104" i="6" s="1"/>
  <c r="A105" i="6"/>
  <c r="G105" i="6" s="1"/>
  <c r="H105" i="6" s="1"/>
  <c r="C104" i="6"/>
  <c r="B104" i="6"/>
  <c r="D105" i="6" l="1"/>
  <c r="E105" i="6"/>
  <c r="F105" i="6" s="1"/>
  <c r="A106" i="6"/>
  <c r="G106" i="6" s="1"/>
  <c r="H106" i="6" s="1"/>
  <c r="C105" i="6"/>
  <c r="B105" i="6"/>
  <c r="D106" i="6" l="1"/>
  <c r="E106" i="6"/>
  <c r="F106" i="6" s="1"/>
  <c r="A107" i="6"/>
  <c r="G107" i="6" s="1"/>
  <c r="H107" i="6" s="1"/>
  <c r="B106" i="6"/>
  <c r="C106" i="6"/>
  <c r="D107" i="6" l="1"/>
  <c r="E107" i="6"/>
  <c r="F107" i="6" s="1"/>
  <c r="A108" i="6"/>
  <c r="G108" i="6" s="1"/>
  <c r="H108" i="6" s="1"/>
  <c r="B107" i="6"/>
  <c r="C107" i="6"/>
  <c r="D108" i="6" l="1"/>
  <c r="E108" i="6"/>
  <c r="F108" i="6" s="1"/>
  <c r="A109" i="6"/>
  <c r="G109" i="6" s="1"/>
  <c r="H109" i="6" s="1"/>
  <c r="C108" i="6"/>
  <c r="B108" i="6"/>
  <c r="D109" i="6" l="1"/>
  <c r="E109" i="6"/>
  <c r="F109" i="6" s="1"/>
  <c r="A110" i="6"/>
  <c r="G110" i="6" s="1"/>
  <c r="H110" i="6" s="1"/>
  <c r="C109" i="6"/>
  <c r="B109" i="6"/>
  <c r="D110" i="6" l="1"/>
  <c r="E110" i="6"/>
  <c r="F110" i="6" s="1"/>
  <c r="A111" i="6"/>
  <c r="G111" i="6" s="1"/>
  <c r="H111" i="6" s="1"/>
  <c r="C110" i="6"/>
  <c r="B110" i="6"/>
  <c r="D111" i="6" l="1"/>
  <c r="E111" i="6"/>
  <c r="F111" i="6" s="1"/>
  <c r="A112" i="6"/>
  <c r="G112" i="6" s="1"/>
  <c r="H112" i="6" s="1"/>
  <c r="C111" i="6"/>
  <c r="B111" i="6"/>
  <c r="D112" i="6" l="1"/>
  <c r="E112" i="6"/>
  <c r="F112" i="6" s="1"/>
  <c r="A113" i="6"/>
  <c r="G113" i="6" s="1"/>
  <c r="H113" i="6" s="1"/>
  <c r="B112" i="6"/>
  <c r="C112" i="6"/>
  <c r="D113" i="6" l="1"/>
  <c r="E113" i="6"/>
  <c r="F113" i="6" s="1"/>
  <c r="A114" i="6"/>
  <c r="G114" i="6" s="1"/>
  <c r="H114" i="6" s="1"/>
  <c r="C113" i="6"/>
  <c r="B113" i="6"/>
  <c r="D114" i="6" l="1"/>
  <c r="E114" i="6"/>
  <c r="F114" i="6" s="1"/>
  <c r="A115" i="6"/>
  <c r="G115" i="6" s="1"/>
  <c r="H115" i="6" s="1"/>
  <c r="B114" i="6"/>
  <c r="C114" i="6"/>
  <c r="D115" i="6" l="1"/>
  <c r="E115" i="6"/>
  <c r="F115" i="6" s="1"/>
  <c r="A116" i="6"/>
  <c r="G116" i="6" s="1"/>
  <c r="H116" i="6" s="1"/>
  <c r="B115" i="6"/>
  <c r="C115" i="6"/>
  <c r="D116" i="6" l="1"/>
  <c r="E116" i="6"/>
  <c r="F116" i="6" s="1"/>
  <c r="A117" i="6"/>
  <c r="G117" i="6" s="1"/>
  <c r="H117" i="6" s="1"/>
  <c r="C116" i="6"/>
  <c r="B116" i="6"/>
  <c r="D117" i="6" l="1"/>
  <c r="E117" i="6"/>
  <c r="F117" i="6" s="1"/>
  <c r="A118" i="6"/>
  <c r="G118" i="6" s="1"/>
  <c r="H118" i="6" s="1"/>
  <c r="B117" i="6"/>
  <c r="C117" i="6"/>
  <c r="D118" i="6" l="1"/>
  <c r="E118" i="6"/>
  <c r="F118" i="6" s="1"/>
  <c r="A119" i="6"/>
  <c r="G119" i="6" s="1"/>
  <c r="H119" i="6" s="1"/>
  <c r="C118" i="6"/>
  <c r="B118" i="6"/>
  <c r="D119" i="6" l="1"/>
  <c r="E119" i="6"/>
  <c r="F119" i="6" s="1"/>
  <c r="A120" i="6"/>
  <c r="G120" i="6" s="1"/>
  <c r="H120" i="6" s="1"/>
  <c r="C119" i="6"/>
  <c r="B119" i="6"/>
  <c r="D120" i="6" l="1"/>
  <c r="E120" i="6"/>
  <c r="F120" i="6" s="1"/>
  <c r="A121" i="6"/>
  <c r="C120" i="6"/>
  <c r="B120" i="6"/>
  <c r="A122" i="6" l="1"/>
  <c r="G121" i="6"/>
  <c r="H121" i="6" s="1"/>
  <c r="D121" i="6"/>
  <c r="E121" i="6"/>
  <c r="F121" i="6" s="1"/>
  <c r="C121" i="6"/>
  <c r="B121" i="6"/>
  <c r="A123" i="6" l="1"/>
  <c r="E122" i="6"/>
  <c r="F122" i="6" s="1"/>
  <c r="G122" i="6"/>
  <c r="H122" i="6" s="1"/>
  <c r="C122" i="6"/>
  <c r="D122" i="6"/>
  <c r="B122" i="6"/>
  <c r="A124" i="6" l="1"/>
  <c r="G123" i="6"/>
  <c r="H123" i="6" s="1"/>
  <c r="B123" i="6"/>
  <c r="C123" i="6"/>
  <c r="E123" i="6"/>
  <c r="F123" i="6" s="1"/>
  <c r="D123" i="6"/>
  <c r="A125" i="6" l="1"/>
  <c r="B124" i="6"/>
  <c r="D124" i="6"/>
  <c r="C124" i="6"/>
  <c r="G124" i="6"/>
  <c r="H124" i="6" s="1"/>
  <c r="E124" i="6"/>
  <c r="F124" i="6" s="1"/>
  <c r="A126" i="6" l="1"/>
  <c r="B125" i="6"/>
  <c r="C125" i="6"/>
  <c r="E125" i="6"/>
  <c r="F125" i="6" s="1"/>
  <c r="D125" i="6"/>
  <c r="G125" i="6"/>
  <c r="H125" i="6" s="1"/>
  <c r="A127" i="6" l="1"/>
  <c r="C126" i="6"/>
  <c r="D126" i="6"/>
  <c r="E126" i="6"/>
  <c r="F126" i="6" s="1"/>
  <c r="G126" i="6"/>
  <c r="H126" i="6" s="1"/>
  <c r="B126" i="6"/>
  <c r="A128" i="6" l="1"/>
  <c r="D127" i="6"/>
  <c r="E127" i="6"/>
  <c r="F127" i="6" s="1"/>
  <c r="G127" i="6"/>
  <c r="H127" i="6" s="1"/>
  <c r="B127" i="6"/>
  <c r="C127" i="6"/>
  <c r="A129" i="6" l="1"/>
  <c r="G128" i="6"/>
  <c r="H128" i="6" s="1"/>
  <c r="C128" i="6"/>
  <c r="B128" i="6"/>
  <c r="D128" i="6"/>
  <c r="E128" i="6"/>
  <c r="F128" i="6" s="1"/>
  <c r="A130" i="6" l="1"/>
  <c r="B129" i="6"/>
  <c r="C129" i="6"/>
  <c r="E129" i="6"/>
  <c r="F129" i="6" s="1"/>
  <c r="D129" i="6"/>
  <c r="G129" i="6"/>
  <c r="H129" i="6" s="1"/>
  <c r="A131" i="6" l="1"/>
  <c r="D130" i="6"/>
  <c r="E130" i="6"/>
  <c r="F130" i="6" s="1"/>
  <c r="G130" i="6"/>
  <c r="H130" i="6" s="1"/>
  <c r="B130" i="6"/>
  <c r="C130" i="6"/>
  <c r="A132" i="6" l="1"/>
  <c r="E131" i="6"/>
  <c r="F131" i="6" s="1"/>
  <c r="G131" i="6"/>
  <c r="H131" i="6" s="1"/>
  <c r="D131" i="6"/>
  <c r="C131" i="6"/>
  <c r="B131" i="6"/>
  <c r="A133" i="6" l="1"/>
  <c r="G132" i="6"/>
  <c r="H132" i="6" s="1"/>
  <c r="C132" i="6"/>
  <c r="B132" i="6"/>
  <c r="E132" i="6"/>
  <c r="F132" i="6" s="1"/>
  <c r="D132" i="6"/>
  <c r="A134" i="6" l="1"/>
  <c r="B133" i="6"/>
  <c r="D133" i="6"/>
  <c r="C133" i="6"/>
  <c r="E133" i="6"/>
  <c r="F133" i="6" s="1"/>
  <c r="G133" i="6"/>
  <c r="H133" i="6" s="1"/>
  <c r="A135" i="6" l="1"/>
  <c r="B134" i="6"/>
  <c r="C134" i="6"/>
  <c r="D134" i="6"/>
  <c r="E134" i="6"/>
  <c r="F134" i="6" s="1"/>
  <c r="G134" i="6"/>
  <c r="H134" i="6" s="1"/>
  <c r="A136" i="6" l="1"/>
  <c r="C135" i="6"/>
  <c r="D135" i="6"/>
  <c r="E135" i="6"/>
  <c r="F135" i="6" s="1"/>
  <c r="G135" i="6"/>
  <c r="H135" i="6" s="1"/>
  <c r="B135" i="6"/>
  <c r="A137" i="6" l="1"/>
  <c r="G136" i="6"/>
  <c r="H136" i="6" s="1"/>
  <c r="B136" i="6"/>
  <c r="C136" i="6"/>
  <c r="D136" i="6"/>
  <c r="E136" i="6"/>
  <c r="F136" i="6" s="1"/>
  <c r="A138" i="6" l="1"/>
  <c r="B137" i="6"/>
  <c r="C137" i="6"/>
  <c r="D137" i="6"/>
  <c r="E137" i="6"/>
  <c r="F137" i="6" s="1"/>
  <c r="G137" i="6"/>
  <c r="H137" i="6" s="1"/>
  <c r="A139" i="6" l="1"/>
  <c r="B138" i="6"/>
  <c r="C138" i="6"/>
  <c r="D138" i="6"/>
  <c r="E138" i="6"/>
  <c r="F138" i="6" s="1"/>
  <c r="G138" i="6"/>
  <c r="H138" i="6" s="1"/>
  <c r="A140" i="6" l="1"/>
  <c r="C139" i="6"/>
  <c r="D139" i="6"/>
  <c r="E139" i="6"/>
  <c r="F139" i="6" s="1"/>
  <c r="G139" i="6"/>
  <c r="H139" i="6" s="1"/>
  <c r="B139" i="6"/>
  <c r="A141" i="6" l="1"/>
  <c r="E140" i="6"/>
  <c r="F140" i="6" s="1"/>
  <c r="G140" i="6"/>
  <c r="H140" i="6" s="1"/>
  <c r="B140" i="6"/>
  <c r="C140" i="6"/>
  <c r="D140" i="6"/>
  <c r="A142" i="6" l="1"/>
  <c r="G141" i="6"/>
  <c r="H141" i="6" s="1"/>
  <c r="B141" i="6"/>
  <c r="E141" i="6"/>
  <c r="F141" i="6" s="1"/>
  <c r="D141" i="6"/>
  <c r="C141" i="6"/>
  <c r="A143" i="6" l="1"/>
  <c r="B142" i="6"/>
  <c r="C142" i="6"/>
  <c r="D142" i="6"/>
  <c r="G142" i="6"/>
  <c r="H142" i="6" s="1"/>
  <c r="E142" i="6"/>
  <c r="F142" i="6" s="1"/>
  <c r="A144" i="6" l="1"/>
  <c r="B143" i="6"/>
  <c r="C143" i="6"/>
  <c r="E143" i="6"/>
  <c r="F143" i="6" s="1"/>
  <c r="D143" i="6"/>
  <c r="G143" i="6"/>
  <c r="H143" i="6" s="1"/>
  <c r="A145" i="6" l="1"/>
  <c r="D144" i="6"/>
  <c r="E144" i="6"/>
  <c r="F144" i="6" s="1"/>
  <c r="G144" i="6"/>
  <c r="H144" i="6" s="1"/>
  <c r="C144" i="6"/>
  <c r="B144" i="6"/>
  <c r="E145" i="6" l="1"/>
  <c r="F145" i="6" s="1"/>
  <c r="G145" i="6"/>
  <c r="H145" i="6" s="1"/>
  <c r="C145" i="6"/>
  <c r="D145" i="6"/>
  <c r="B145" i="6"/>
</calcChain>
</file>

<file path=xl/sharedStrings.xml><?xml version="1.0" encoding="utf-8"?>
<sst xmlns="http://schemas.openxmlformats.org/spreadsheetml/2006/main" count="139" uniqueCount="96">
  <si>
    <t>Installation Min</t>
  </si>
  <si>
    <t>Installation Max</t>
  </si>
  <si>
    <t>Running Costs Min</t>
  </si>
  <si>
    <t>Running Costs Max</t>
  </si>
  <si>
    <t>Rebates/Tax Credits</t>
  </si>
  <si>
    <t>Installation Range</t>
  </si>
  <si>
    <t>Solar</t>
  </si>
  <si>
    <t>Wind</t>
  </si>
  <si>
    <t>N/A</t>
  </si>
  <si>
    <t>Biomass (Pellet Stove)</t>
  </si>
  <si>
    <t>Geothermal (Heat exchanger for average house)</t>
  </si>
  <si>
    <t>10,500-14000</t>
  </si>
  <si>
    <t>Biomass (Pellet Boiler)</t>
  </si>
  <si>
    <t>Region</t>
  </si>
  <si>
    <t>MA</t>
  </si>
  <si>
    <t>New England</t>
  </si>
  <si>
    <t>Oil</t>
  </si>
  <si>
    <t>Electric</t>
  </si>
  <si>
    <t>US Average</t>
  </si>
  <si>
    <t>Monthly Natural Gas Use for Space Heating (in hcf)</t>
  </si>
  <si>
    <t>Monthly Fuel Oil Use for Space Heating (in gallons)</t>
  </si>
  <si>
    <t>Average 2012 Price of 1 gallon Fuel Oil (U.S. Dollars)</t>
  </si>
  <si>
    <t>Average 2012 Price of 1 hcf Natural Gas (U.S. Dollars)</t>
  </si>
  <si>
    <t>Average 2011 Price of 1 kWh Grid Electricity (U.S. Dollars)</t>
  </si>
  <si>
    <t>Monthly Electricity Use (in kWh)</t>
  </si>
  <si>
    <t>Monthly Natural Gas Use for Water Heating (in hcf)</t>
  </si>
  <si>
    <t>Monthly Fuel Oil Use for Water Heating (in gallons)</t>
  </si>
  <si>
    <t>User</t>
  </si>
  <si>
    <t>MA Oil Household</t>
  </si>
  <si>
    <t>MA Natural Gas Household</t>
  </si>
  <si>
    <t>MA Electrical Only Household</t>
  </si>
  <si>
    <t>Monthly Electric Bill</t>
  </si>
  <si>
    <t>Monthly Heating Oil Bill</t>
  </si>
  <si>
    <t>Monthly Natural Gas Bill</t>
  </si>
  <si>
    <t>-</t>
  </si>
  <si>
    <t>Total</t>
  </si>
  <si>
    <t>Monthly Min</t>
  </si>
  <si>
    <t>Monthly Max</t>
  </si>
  <si>
    <t>Pellet Stove</t>
  </si>
  <si>
    <t>Gas</t>
  </si>
  <si>
    <t>Min Running</t>
  </si>
  <si>
    <t>1400-2,100</t>
  </si>
  <si>
    <t>Max Running</t>
  </si>
  <si>
    <t>Full Replacement with Pellet Stove</t>
  </si>
  <si>
    <t xml:space="preserve"> 30% + 7000 </t>
  </si>
  <si>
    <t>Pellet Furnace with MassCEC Grant</t>
  </si>
  <si>
    <t>Pellet Furnace without Grant</t>
  </si>
  <si>
    <t>Geothermal Best Case</t>
  </si>
  <si>
    <t>Geothermal Worst Case</t>
  </si>
  <si>
    <t>Pellet Stove Supplement</t>
  </si>
  <si>
    <t>AVG running</t>
  </si>
  <si>
    <t>Max mass usage
(KWH)</t>
  </si>
  <si>
    <t>Average Mass usage
(KWH)</t>
  </si>
  <si>
    <t>Electric lowest consumption
(KWH)</t>
  </si>
  <si>
    <t>4830-28700</t>
  </si>
  <si>
    <t>12600-19600</t>
  </si>
  <si>
    <t>Avg Maintenance cost of wind Monthly</t>
  </si>
  <si>
    <t>Cost of Operating 8 kWh Turbine</t>
  </si>
  <si>
    <t>Cost of Electricity</t>
  </si>
  <si>
    <t>405 kWh Solar PV</t>
  </si>
  <si>
    <t>675 kWh Solar PV</t>
  </si>
  <si>
    <t>2700 kWh Solar PV</t>
  </si>
  <si>
    <t>Geothermal Heat Pump</t>
  </si>
  <si>
    <t>Payback Period</t>
  </si>
  <si>
    <t>Monthly Savings</t>
  </si>
  <si>
    <t>116 - 156 months</t>
  </si>
  <si>
    <t>Technology</t>
  </si>
  <si>
    <t>41 - 120 months</t>
  </si>
  <si>
    <t>$44.09 - $285.00</t>
  </si>
  <si>
    <t>$142.32 - $233.74</t>
  </si>
  <si>
    <t>$222.44 - $402.58</t>
  </si>
  <si>
    <t>8 - 26 months</t>
  </si>
  <si>
    <t>Pellet Boiler (no grant)</t>
  </si>
  <si>
    <t>54 - 240 months</t>
  </si>
  <si>
    <t>$151.61 - $366.25</t>
  </si>
  <si>
    <t>207 - 253 months</t>
  </si>
  <si>
    <t>Installation Range (After Federal Tax Credit)</t>
  </si>
  <si>
    <t>$46.13 - $56.38</t>
  </si>
  <si>
    <t>3850-24500</t>
  </si>
  <si>
    <t>Month</t>
  </si>
  <si>
    <t>$4,830 - $28,700</t>
  </si>
  <si>
    <t>$10,500 - $14,000</t>
  </si>
  <si>
    <t>$1,400 - $2,100</t>
  </si>
  <si>
    <t>$12,600 - $19,600</t>
  </si>
  <si>
    <t>Solar Photovoltaics</t>
  </si>
  <si>
    <t>Wind Turbines</t>
  </si>
  <si>
    <t>$3,850 - $25,400</t>
  </si>
  <si>
    <t>405 kWh Running</t>
  </si>
  <si>
    <t>405 kWh Grid Electricity</t>
  </si>
  <si>
    <t>Oil Heating</t>
  </si>
  <si>
    <t>Gas Heating</t>
  </si>
  <si>
    <t>Electric Heating</t>
  </si>
  <si>
    <t>675 kWh Grid Electricity</t>
  </si>
  <si>
    <t>2700 kWh Grid Electricity</t>
  </si>
  <si>
    <t>Burning Oil MA Average</t>
  </si>
  <si>
    <t>Burning Natural Gas Ma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</si>
</sst>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</font>
    <font>
      <b/>
      <sz val="11"/>
      <color theme="0" tint="-0.1499984740745262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3" borderId="0" xfId="0" applyFill="1"/>
    <xf numFmtId="0" fontId="0" fillId="4" borderId="0" xfId="0" applyFill="1"/>
    <xf numFmtId="0" fontId="0" fillId="3" borderId="0" xfId="0" applyFill="1" applyAlignment="1">
      <alignment horizontal="right"/>
    </xf>
    <xf numFmtId="164" fontId="0" fillId="0" borderId="0" xfId="0" applyNumberFormat="1"/>
    <xf numFmtId="164" fontId="0" fillId="4" borderId="0" xfId="0" applyNumberFormat="1" applyFill="1"/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" fillId="3" borderId="0" xfId="0" applyFont="1" applyFill="1" applyAlignment="1">
      <alignment horizontal="right"/>
    </xf>
    <xf numFmtId="8" fontId="4" fillId="3" borderId="0" xfId="0" applyNumberFormat="1" applyFont="1" applyFill="1" applyAlignment="1">
      <alignment horizontal="right"/>
    </xf>
    <xf numFmtId="164" fontId="4" fillId="3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1" applyNumberFormat="1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43307086614173"/>
          <c:y val="5.1400554097404488E-2"/>
          <c:w val="0.48920450568678914"/>
          <c:h val="0.81870771361913097"/>
        </c:manualLayout>
      </c:layout>
      <c:lineChart>
        <c:grouping val="standard"/>
        <c:varyColors val="0"/>
        <c:ser>
          <c:idx val="0"/>
          <c:order val="0"/>
          <c:tx>
            <c:strRef>
              <c:f>'Pellet Stove'!$B$1</c:f>
              <c:strCache>
                <c:ptCount val="1"/>
                <c:pt idx="0">
                  <c:v>Oil Heating</c:v>
                </c:pt>
              </c:strCache>
            </c:strRef>
          </c:tx>
          <c:marker>
            <c:symbol val="none"/>
          </c:marker>
          <c:val>
            <c:numRef>
              <c:f>'Pellet Stove'!$B$2:$B$144</c:f>
              <c:numCache>
                <c:formatCode>General</c:formatCode>
                <c:ptCount val="143"/>
                <c:pt idx="0">
                  <c:v>240.01</c:v>
                </c:pt>
                <c:pt idx="1">
                  <c:v>480.02</c:v>
                </c:pt>
                <c:pt idx="2">
                  <c:v>720.03</c:v>
                </c:pt>
                <c:pt idx="3">
                  <c:v>960.04</c:v>
                </c:pt>
                <c:pt idx="4">
                  <c:v>1200.05</c:v>
                </c:pt>
                <c:pt idx="5">
                  <c:v>1440.06</c:v>
                </c:pt>
                <c:pt idx="6">
                  <c:v>1680.07</c:v>
                </c:pt>
                <c:pt idx="7">
                  <c:v>1920.08</c:v>
                </c:pt>
                <c:pt idx="8">
                  <c:v>2160.09</c:v>
                </c:pt>
                <c:pt idx="9">
                  <c:v>2400.1</c:v>
                </c:pt>
                <c:pt idx="10">
                  <c:v>2640.1099999999997</c:v>
                </c:pt>
                <c:pt idx="11">
                  <c:v>2880.12</c:v>
                </c:pt>
                <c:pt idx="12">
                  <c:v>3120.13</c:v>
                </c:pt>
                <c:pt idx="13">
                  <c:v>3360.14</c:v>
                </c:pt>
                <c:pt idx="14">
                  <c:v>3600.1499999999996</c:v>
                </c:pt>
                <c:pt idx="15">
                  <c:v>3840.16</c:v>
                </c:pt>
                <c:pt idx="16">
                  <c:v>4080.17</c:v>
                </c:pt>
                <c:pt idx="17">
                  <c:v>4320.18</c:v>
                </c:pt>
                <c:pt idx="18">
                  <c:v>4560.1899999999996</c:v>
                </c:pt>
                <c:pt idx="19">
                  <c:v>4800.2</c:v>
                </c:pt>
                <c:pt idx="20">
                  <c:v>5040.21</c:v>
                </c:pt>
                <c:pt idx="21">
                  <c:v>5280.2199999999993</c:v>
                </c:pt>
                <c:pt idx="22">
                  <c:v>5520.23</c:v>
                </c:pt>
                <c:pt idx="23">
                  <c:v>5760.24</c:v>
                </c:pt>
                <c:pt idx="24">
                  <c:v>6000.25</c:v>
                </c:pt>
                <c:pt idx="25">
                  <c:v>6240.26</c:v>
                </c:pt>
                <c:pt idx="26">
                  <c:v>6480.2699999999995</c:v>
                </c:pt>
                <c:pt idx="27">
                  <c:v>6720.28</c:v>
                </c:pt>
                <c:pt idx="28">
                  <c:v>6960.29</c:v>
                </c:pt>
                <c:pt idx="29">
                  <c:v>7200.2999999999993</c:v>
                </c:pt>
                <c:pt idx="30">
                  <c:v>7440.3099999999995</c:v>
                </c:pt>
                <c:pt idx="31">
                  <c:v>7680.32</c:v>
                </c:pt>
                <c:pt idx="32">
                  <c:v>7920.33</c:v>
                </c:pt>
                <c:pt idx="33">
                  <c:v>8160.34</c:v>
                </c:pt>
                <c:pt idx="34">
                  <c:v>8400.35</c:v>
                </c:pt>
                <c:pt idx="35">
                  <c:v>8640.36</c:v>
                </c:pt>
                <c:pt idx="36">
                  <c:v>8880.369999999999</c:v>
                </c:pt>
                <c:pt idx="37">
                  <c:v>9120.3799999999992</c:v>
                </c:pt>
                <c:pt idx="38">
                  <c:v>9360.39</c:v>
                </c:pt>
                <c:pt idx="39">
                  <c:v>9600.4</c:v>
                </c:pt>
                <c:pt idx="40">
                  <c:v>9840.41</c:v>
                </c:pt>
                <c:pt idx="41">
                  <c:v>10080.42</c:v>
                </c:pt>
                <c:pt idx="42">
                  <c:v>10320.43</c:v>
                </c:pt>
                <c:pt idx="43">
                  <c:v>10560.439999999999</c:v>
                </c:pt>
                <c:pt idx="44">
                  <c:v>10800.449999999999</c:v>
                </c:pt>
                <c:pt idx="45">
                  <c:v>11040.46</c:v>
                </c:pt>
                <c:pt idx="46">
                  <c:v>11280.47</c:v>
                </c:pt>
                <c:pt idx="47">
                  <c:v>11520.48</c:v>
                </c:pt>
                <c:pt idx="48">
                  <c:v>11760.49</c:v>
                </c:pt>
                <c:pt idx="49">
                  <c:v>12000.5</c:v>
                </c:pt>
                <c:pt idx="50">
                  <c:v>12240.51</c:v>
                </c:pt>
                <c:pt idx="51">
                  <c:v>12480.52</c:v>
                </c:pt>
                <c:pt idx="52">
                  <c:v>12720.529999999999</c:v>
                </c:pt>
                <c:pt idx="53">
                  <c:v>12960.539999999999</c:v>
                </c:pt>
                <c:pt idx="54">
                  <c:v>13200.55</c:v>
                </c:pt>
                <c:pt idx="55">
                  <c:v>13440.56</c:v>
                </c:pt>
                <c:pt idx="56">
                  <c:v>13680.57</c:v>
                </c:pt>
                <c:pt idx="57">
                  <c:v>13920.58</c:v>
                </c:pt>
                <c:pt idx="58">
                  <c:v>14160.59</c:v>
                </c:pt>
                <c:pt idx="59">
                  <c:v>14400.599999999999</c:v>
                </c:pt>
                <c:pt idx="60">
                  <c:v>14640.609999999999</c:v>
                </c:pt>
                <c:pt idx="61">
                  <c:v>14880.619999999999</c:v>
                </c:pt>
                <c:pt idx="62">
                  <c:v>15120.63</c:v>
                </c:pt>
                <c:pt idx="63">
                  <c:v>15360.64</c:v>
                </c:pt>
                <c:pt idx="64">
                  <c:v>15600.65</c:v>
                </c:pt>
                <c:pt idx="65">
                  <c:v>15840.66</c:v>
                </c:pt>
                <c:pt idx="66">
                  <c:v>16080.67</c:v>
                </c:pt>
                <c:pt idx="67">
                  <c:v>16320.68</c:v>
                </c:pt>
                <c:pt idx="68">
                  <c:v>16560.689999999999</c:v>
                </c:pt>
                <c:pt idx="69">
                  <c:v>16800.7</c:v>
                </c:pt>
                <c:pt idx="70">
                  <c:v>17040.71</c:v>
                </c:pt>
                <c:pt idx="71">
                  <c:v>17280.72</c:v>
                </c:pt>
                <c:pt idx="72">
                  <c:v>17520.73</c:v>
                </c:pt>
                <c:pt idx="73">
                  <c:v>17760.739999999998</c:v>
                </c:pt>
                <c:pt idx="74">
                  <c:v>18000.75</c:v>
                </c:pt>
                <c:pt idx="75">
                  <c:v>18240.759999999998</c:v>
                </c:pt>
                <c:pt idx="76">
                  <c:v>18480.77</c:v>
                </c:pt>
                <c:pt idx="77">
                  <c:v>18720.78</c:v>
                </c:pt>
                <c:pt idx="78">
                  <c:v>18960.79</c:v>
                </c:pt>
                <c:pt idx="79">
                  <c:v>19200.8</c:v>
                </c:pt>
                <c:pt idx="80">
                  <c:v>19440.809999999998</c:v>
                </c:pt>
                <c:pt idx="81">
                  <c:v>19680.82</c:v>
                </c:pt>
                <c:pt idx="82">
                  <c:v>19920.829999999998</c:v>
                </c:pt>
                <c:pt idx="83">
                  <c:v>20160.84</c:v>
                </c:pt>
                <c:pt idx="84">
                  <c:v>20400.849999999999</c:v>
                </c:pt>
                <c:pt idx="85">
                  <c:v>20640.86</c:v>
                </c:pt>
                <c:pt idx="86">
                  <c:v>20880.87</c:v>
                </c:pt>
                <c:pt idx="87">
                  <c:v>21120.879999999997</c:v>
                </c:pt>
                <c:pt idx="88">
                  <c:v>21360.89</c:v>
                </c:pt>
                <c:pt idx="89">
                  <c:v>21600.899999999998</c:v>
                </c:pt>
                <c:pt idx="90">
                  <c:v>21840.91</c:v>
                </c:pt>
                <c:pt idx="91">
                  <c:v>22080.92</c:v>
                </c:pt>
                <c:pt idx="92">
                  <c:v>22320.93</c:v>
                </c:pt>
                <c:pt idx="93">
                  <c:v>22560.94</c:v>
                </c:pt>
                <c:pt idx="94">
                  <c:v>22800.95</c:v>
                </c:pt>
                <c:pt idx="95">
                  <c:v>23040.959999999999</c:v>
                </c:pt>
                <c:pt idx="96">
                  <c:v>23280.969999999998</c:v>
                </c:pt>
                <c:pt idx="97">
                  <c:v>23520.98</c:v>
                </c:pt>
                <c:pt idx="98">
                  <c:v>23760.989999999998</c:v>
                </c:pt>
                <c:pt idx="99">
                  <c:v>24001</c:v>
                </c:pt>
                <c:pt idx="100">
                  <c:v>24241.01</c:v>
                </c:pt>
                <c:pt idx="101">
                  <c:v>24481.02</c:v>
                </c:pt>
                <c:pt idx="102">
                  <c:v>24721.03</c:v>
                </c:pt>
                <c:pt idx="103">
                  <c:v>24961.040000000001</c:v>
                </c:pt>
                <c:pt idx="104">
                  <c:v>25201.05</c:v>
                </c:pt>
                <c:pt idx="105">
                  <c:v>25441.059999999998</c:v>
                </c:pt>
                <c:pt idx="106">
                  <c:v>25681.07</c:v>
                </c:pt>
                <c:pt idx="107">
                  <c:v>25921.079999999998</c:v>
                </c:pt>
                <c:pt idx="108">
                  <c:v>26161.09</c:v>
                </c:pt>
                <c:pt idx="109">
                  <c:v>26401.1</c:v>
                </c:pt>
                <c:pt idx="110">
                  <c:v>26641.11</c:v>
                </c:pt>
                <c:pt idx="111">
                  <c:v>26881.119999999999</c:v>
                </c:pt>
                <c:pt idx="112">
                  <c:v>27121.129999999997</c:v>
                </c:pt>
                <c:pt idx="113">
                  <c:v>27361.14</c:v>
                </c:pt>
                <c:pt idx="114">
                  <c:v>27601.149999999998</c:v>
                </c:pt>
                <c:pt idx="115">
                  <c:v>27841.16</c:v>
                </c:pt>
                <c:pt idx="116">
                  <c:v>28081.17</c:v>
                </c:pt>
                <c:pt idx="117">
                  <c:v>28321.18</c:v>
                </c:pt>
                <c:pt idx="118">
                  <c:v>28561.19</c:v>
                </c:pt>
                <c:pt idx="119">
                  <c:v>28801.199999999997</c:v>
                </c:pt>
                <c:pt idx="120">
                  <c:v>29041.21</c:v>
                </c:pt>
                <c:pt idx="121">
                  <c:v>29281.219999999998</c:v>
                </c:pt>
                <c:pt idx="122">
                  <c:v>29521.23</c:v>
                </c:pt>
                <c:pt idx="123">
                  <c:v>29761.239999999998</c:v>
                </c:pt>
                <c:pt idx="124">
                  <c:v>30001.25</c:v>
                </c:pt>
                <c:pt idx="125">
                  <c:v>30241.26</c:v>
                </c:pt>
                <c:pt idx="126">
                  <c:v>30481.27</c:v>
                </c:pt>
                <c:pt idx="127">
                  <c:v>30721.279999999999</c:v>
                </c:pt>
                <c:pt idx="128">
                  <c:v>30961.289999999997</c:v>
                </c:pt>
                <c:pt idx="129">
                  <c:v>31201.3</c:v>
                </c:pt>
                <c:pt idx="130">
                  <c:v>31441.309999999998</c:v>
                </c:pt>
                <c:pt idx="131">
                  <c:v>31681.32</c:v>
                </c:pt>
                <c:pt idx="132">
                  <c:v>31921.329999999998</c:v>
                </c:pt>
                <c:pt idx="133">
                  <c:v>32161.34</c:v>
                </c:pt>
                <c:pt idx="134">
                  <c:v>32401.35</c:v>
                </c:pt>
                <c:pt idx="135">
                  <c:v>32641.360000000001</c:v>
                </c:pt>
                <c:pt idx="136">
                  <c:v>32881.369999999995</c:v>
                </c:pt>
                <c:pt idx="137">
                  <c:v>33121.379999999997</c:v>
                </c:pt>
                <c:pt idx="138">
                  <c:v>33361.39</c:v>
                </c:pt>
                <c:pt idx="139">
                  <c:v>33601.4</c:v>
                </c:pt>
                <c:pt idx="140">
                  <c:v>33841.409999999996</c:v>
                </c:pt>
                <c:pt idx="141">
                  <c:v>34081.42</c:v>
                </c:pt>
                <c:pt idx="142">
                  <c:v>34321.43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'Pellet Stove'!$C$1</c:f>
              <c:strCache>
                <c:ptCount val="1"/>
                <c:pt idx="0">
                  <c:v>Gas Heating</c:v>
                </c:pt>
              </c:strCache>
            </c:strRef>
          </c:tx>
          <c:marker>
            <c:symbol val="none"/>
          </c:marker>
          <c:val>
            <c:numRef>
              <c:f>'Pellet Stove'!$C$2:$C$144</c:f>
              <c:numCache>
                <c:formatCode>General</c:formatCode>
                <c:ptCount val="143"/>
                <c:pt idx="0">
                  <c:v>207.04</c:v>
                </c:pt>
                <c:pt idx="1">
                  <c:v>414.08</c:v>
                </c:pt>
                <c:pt idx="2">
                  <c:v>621.12</c:v>
                </c:pt>
                <c:pt idx="3">
                  <c:v>828.16</c:v>
                </c:pt>
                <c:pt idx="4">
                  <c:v>1035.2</c:v>
                </c:pt>
                <c:pt idx="5">
                  <c:v>1242.24</c:v>
                </c:pt>
                <c:pt idx="6">
                  <c:v>1449.28</c:v>
                </c:pt>
                <c:pt idx="7">
                  <c:v>1656.32</c:v>
                </c:pt>
                <c:pt idx="8">
                  <c:v>1863.36</c:v>
                </c:pt>
                <c:pt idx="9">
                  <c:v>2070.4</c:v>
                </c:pt>
                <c:pt idx="10">
                  <c:v>2277.44</c:v>
                </c:pt>
                <c:pt idx="11">
                  <c:v>2484.48</c:v>
                </c:pt>
                <c:pt idx="12">
                  <c:v>2691.52</c:v>
                </c:pt>
                <c:pt idx="13">
                  <c:v>2898.56</c:v>
                </c:pt>
                <c:pt idx="14">
                  <c:v>3105.6</c:v>
                </c:pt>
                <c:pt idx="15">
                  <c:v>3312.64</c:v>
                </c:pt>
                <c:pt idx="16">
                  <c:v>3519.68</c:v>
                </c:pt>
                <c:pt idx="17">
                  <c:v>3726.72</c:v>
                </c:pt>
                <c:pt idx="18">
                  <c:v>3933.7599999999998</c:v>
                </c:pt>
                <c:pt idx="19">
                  <c:v>4140.8</c:v>
                </c:pt>
                <c:pt idx="20">
                  <c:v>4347.84</c:v>
                </c:pt>
                <c:pt idx="21">
                  <c:v>4554.88</c:v>
                </c:pt>
                <c:pt idx="22">
                  <c:v>4761.92</c:v>
                </c:pt>
                <c:pt idx="23">
                  <c:v>4968.96</c:v>
                </c:pt>
                <c:pt idx="24">
                  <c:v>5176</c:v>
                </c:pt>
                <c:pt idx="25">
                  <c:v>5383.04</c:v>
                </c:pt>
                <c:pt idx="26">
                  <c:v>5590.08</c:v>
                </c:pt>
                <c:pt idx="27">
                  <c:v>5797.12</c:v>
                </c:pt>
                <c:pt idx="28">
                  <c:v>6004.16</c:v>
                </c:pt>
                <c:pt idx="29">
                  <c:v>6211.2</c:v>
                </c:pt>
                <c:pt idx="30">
                  <c:v>6418.24</c:v>
                </c:pt>
                <c:pt idx="31">
                  <c:v>6625.28</c:v>
                </c:pt>
                <c:pt idx="32">
                  <c:v>6832.32</c:v>
                </c:pt>
                <c:pt idx="33">
                  <c:v>7039.36</c:v>
                </c:pt>
                <c:pt idx="34">
                  <c:v>7246.4</c:v>
                </c:pt>
                <c:pt idx="35">
                  <c:v>7453.44</c:v>
                </c:pt>
                <c:pt idx="36">
                  <c:v>7660.48</c:v>
                </c:pt>
                <c:pt idx="37">
                  <c:v>7867.5199999999995</c:v>
                </c:pt>
                <c:pt idx="38">
                  <c:v>8074.5599999999995</c:v>
                </c:pt>
                <c:pt idx="39">
                  <c:v>8281.6</c:v>
                </c:pt>
                <c:pt idx="40">
                  <c:v>8488.64</c:v>
                </c:pt>
                <c:pt idx="41">
                  <c:v>8695.68</c:v>
                </c:pt>
                <c:pt idx="42">
                  <c:v>8902.7199999999993</c:v>
                </c:pt>
                <c:pt idx="43">
                  <c:v>9109.76</c:v>
                </c:pt>
                <c:pt idx="44">
                  <c:v>9316.7999999999993</c:v>
                </c:pt>
                <c:pt idx="45">
                  <c:v>9523.84</c:v>
                </c:pt>
                <c:pt idx="46">
                  <c:v>9730.8799999999992</c:v>
                </c:pt>
                <c:pt idx="47">
                  <c:v>9937.92</c:v>
                </c:pt>
                <c:pt idx="48">
                  <c:v>10144.959999999999</c:v>
                </c:pt>
                <c:pt idx="49">
                  <c:v>10352</c:v>
                </c:pt>
                <c:pt idx="50">
                  <c:v>10559.039999999999</c:v>
                </c:pt>
                <c:pt idx="51">
                  <c:v>10766.08</c:v>
                </c:pt>
                <c:pt idx="52">
                  <c:v>10973.119999999999</c:v>
                </c:pt>
                <c:pt idx="53">
                  <c:v>11180.16</c:v>
                </c:pt>
                <c:pt idx="54">
                  <c:v>11387.199999999999</c:v>
                </c:pt>
                <c:pt idx="55">
                  <c:v>11594.24</c:v>
                </c:pt>
                <c:pt idx="56">
                  <c:v>11801.279999999999</c:v>
                </c:pt>
                <c:pt idx="57">
                  <c:v>12008.32</c:v>
                </c:pt>
                <c:pt idx="58">
                  <c:v>12215.359999999999</c:v>
                </c:pt>
                <c:pt idx="59">
                  <c:v>12422.4</c:v>
                </c:pt>
                <c:pt idx="60">
                  <c:v>12629.439999999999</c:v>
                </c:pt>
                <c:pt idx="61">
                  <c:v>12836.48</c:v>
                </c:pt>
                <c:pt idx="62">
                  <c:v>13043.519999999999</c:v>
                </c:pt>
                <c:pt idx="63">
                  <c:v>13250.56</c:v>
                </c:pt>
                <c:pt idx="64">
                  <c:v>13457.6</c:v>
                </c:pt>
                <c:pt idx="65">
                  <c:v>13664.64</c:v>
                </c:pt>
                <c:pt idx="66">
                  <c:v>13871.68</c:v>
                </c:pt>
                <c:pt idx="67">
                  <c:v>14078.72</c:v>
                </c:pt>
                <c:pt idx="68">
                  <c:v>14285.76</c:v>
                </c:pt>
                <c:pt idx="69">
                  <c:v>14492.8</c:v>
                </c:pt>
                <c:pt idx="70">
                  <c:v>14699.84</c:v>
                </c:pt>
                <c:pt idx="71">
                  <c:v>14906.88</c:v>
                </c:pt>
                <c:pt idx="72">
                  <c:v>15113.92</c:v>
                </c:pt>
                <c:pt idx="73">
                  <c:v>15320.96</c:v>
                </c:pt>
                <c:pt idx="74">
                  <c:v>15528</c:v>
                </c:pt>
                <c:pt idx="75">
                  <c:v>15735.039999999999</c:v>
                </c:pt>
                <c:pt idx="76">
                  <c:v>15942.08</c:v>
                </c:pt>
                <c:pt idx="77">
                  <c:v>16149.119999999999</c:v>
                </c:pt>
                <c:pt idx="78">
                  <c:v>16356.16</c:v>
                </c:pt>
                <c:pt idx="79">
                  <c:v>16563.2</c:v>
                </c:pt>
                <c:pt idx="80">
                  <c:v>16770.239999999998</c:v>
                </c:pt>
                <c:pt idx="81">
                  <c:v>16977.28</c:v>
                </c:pt>
                <c:pt idx="82">
                  <c:v>17184.32</c:v>
                </c:pt>
                <c:pt idx="83">
                  <c:v>17391.36</c:v>
                </c:pt>
                <c:pt idx="84">
                  <c:v>17598.399999999998</c:v>
                </c:pt>
                <c:pt idx="85">
                  <c:v>17805.439999999999</c:v>
                </c:pt>
                <c:pt idx="86">
                  <c:v>18012.48</c:v>
                </c:pt>
                <c:pt idx="87">
                  <c:v>18219.52</c:v>
                </c:pt>
                <c:pt idx="88">
                  <c:v>18426.559999999998</c:v>
                </c:pt>
                <c:pt idx="89">
                  <c:v>18633.599999999999</c:v>
                </c:pt>
                <c:pt idx="90">
                  <c:v>18840.64</c:v>
                </c:pt>
                <c:pt idx="91">
                  <c:v>19047.68</c:v>
                </c:pt>
                <c:pt idx="92">
                  <c:v>19254.719999999998</c:v>
                </c:pt>
                <c:pt idx="93">
                  <c:v>19461.759999999998</c:v>
                </c:pt>
                <c:pt idx="94">
                  <c:v>19668.8</c:v>
                </c:pt>
                <c:pt idx="95">
                  <c:v>19875.84</c:v>
                </c:pt>
                <c:pt idx="96">
                  <c:v>20082.88</c:v>
                </c:pt>
                <c:pt idx="97">
                  <c:v>20289.919999999998</c:v>
                </c:pt>
                <c:pt idx="98">
                  <c:v>20496.96</c:v>
                </c:pt>
                <c:pt idx="99">
                  <c:v>20704</c:v>
                </c:pt>
                <c:pt idx="100">
                  <c:v>20911.04</c:v>
                </c:pt>
                <c:pt idx="101">
                  <c:v>21118.079999999998</c:v>
                </c:pt>
                <c:pt idx="102">
                  <c:v>21325.119999999999</c:v>
                </c:pt>
                <c:pt idx="103">
                  <c:v>21532.16</c:v>
                </c:pt>
                <c:pt idx="104">
                  <c:v>21739.200000000001</c:v>
                </c:pt>
                <c:pt idx="105">
                  <c:v>21946.239999999998</c:v>
                </c:pt>
                <c:pt idx="106">
                  <c:v>22153.279999999999</c:v>
                </c:pt>
                <c:pt idx="107">
                  <c:v>22360.32</c:v>
                </c:pt>
                <c:pt idx="108">
                  <c:v>22567.360000000001</c:v>
                </c:pt>
                <c:pt idx="109">
                  <c:v>22774.399999999998</c:v>
                </c:pt>
                <c:pt idx="110">
                  <c:v>22981.439999999999</c:v>
                </c:pt>
                <c:pt idx="111">
                  <c:v>23188.48</c:v>
                </c:pt>
                <c:pt idx="112">
                  <c:v>23395.52</c:v>
                </c:pt>
                <c:pt idx="113">
                  <c:v>23602.559999999998</c:v>
                </c:pt>
                <c:pt idx="114">
                  <c:v>23809.599999999999</c:v>
                </c:pt>
                <c:pt idx="115">
                  <c:v>24016.639999999999</c:v>
                </c:pt>
                <c:pt idx="116">
                  <c:v>24223.68</c:v>
                </c:pt>
                <c:pt idx="117">
                  <c:v>24430.719999999998</c:v>
                </c:pt>
                <c:pt idx="118">
                  <c:v>24637.759999999998</c:v>
                </c:pt>
                <c:pt idx="119">
                  <c:v>24844.799999999999</c:v>
                </c:pt>
                <c:pt idx="120">
                  <c:v>25051.84</c:v>
                </c:pt>
                <c:pt idx="121">
                  <c:v>25258.879999999997</c:v>
                </c:pt>
                <c:pt idx="122">
                  <c:v>25465.919999999998</c:v>
                </c:pt>
                <c:pt idx="123">
                  <c:v>25672.959999999999</c:v>
                </c:pt>
                <c:pt idx="124">
                  <c:v>25880</c:v>
                </c:pt>
                <c:pt idx="125">
                  <c:v>26087.039999999997</c:v>
                </c:pt>
                <c:pt idx="126">
                  <c:v>26294.079999999998</c:v>
                </c:pt>
                <c:pt idx="127">
                  <c:v>26501.119999999999</c:v>
                </c:pt>
                <c:pt idx="128">
                  <c:v>26708.16</c:v>
                </c:pt>
                <c:pt idx="129">
                  <c:v>26915.200000000001</c:v>
                </c:pt>
                <c:pt idx="130">
                  <c:v>27122.239999999998</c:v>
                </c:pt>
                <c:pt idx="131">
                  <c:v>27329.279999999999</c:v>
                </c:pt>
                <c:pt idx="132">
                  <c:v>27536.32</c:v>
                </c:pt>
                <c:pt idx="133">
                  <c:v>27743.360000000001</c:v>
                </c:pt>
                <c:pt idx="134">
                  <c:v>27950.399999999998</c:v>
                </c:pt>
                <c:pt idx="135">
                  <c:v>28157.439999999999</c:v>
                </c:pt>
                <c:pt idx="136">
                  <c:v>28364.48</c:v>
                </c:pt>
                <c:pt idx="137">
                  <c:v>28571.52</c:v>
                </c:pt>
                <c:pt idx="138">
                  <c:v>28778.559999999998</c:v>
                </c:pt>
                <c:pt idx="139">
                  <c:v>28985.599999999999</c:v>
                </c:pt>
                <c:pt idx="140">
                  <c:v>29192.639999999999</c:v>
                </c:pt>
                <c:pt idx="141">
                  <c:v>29399.68</c:v>
                </c:pt>
                <c:pt idx="142">
                  <c:v>29606.719999999998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'Pellet Stove'!$D$1</c:f>
              <c:strCache>
                <c:ptCount val="1"/>
                <c:pt idx="0">
                  <c:v>Electric Heating</c:v>
                </c:pt>
              </c:strCache>
            </c:strRef>
          </c:tx>
          <c:marker>
            <c:symbol val="none"/>
          </c:marker>
          <c:val>
            <c:numRef>
              <c:f>'Pellet Stove'!$D$2:$D$144</c:f>
              <c:numCache>
                <c:formatCode>General</c:formatCode>
                <c:ptCount val="143"/>
                <c:pt idx="0">
                  <c:v>408.04</c:v>
                </c:pt>
                <c:pt idx="1">
                  <c:v>816.08</c:v>
                </c:pt>
                <c:pt idx="2">
                  <c:v>1224.1200000000001</c:v>
                </c:pt>
                <c:pt idx="3">
                  <c:v>1632.16</c:v>
                </c:pt>
                <c:pt idx="4">
                  <c:v>2040.2</c:v>
                </c:pt>
                <c:pt idx="5">
                  <c:v>2448.2400000000002</c:v>
                </c:pt>
                <c:pt idx="6">
                  <c:v>2856.28</c:v>
                </c:pt>
                <c:pt idx="7">
                  <c:v>3264.32</c:v>
                </c:pt>
                <c:pt idx="8">
                  <c:v>3672.36</c:v>
                </c:pt>
                <c:pt idx="9">
                  <c:v>4080.4</c:v>
                </c:pt>
                <c:pt idx="10">
                  <c:v>4488.4400000000005</c:v>
                </c:pt>
                <c:pt idx="11">
                  <c:v>4896.4800000000005</c:v>
                </c:pt>
                <c:pt idx="12">
                  <c:v>5304.52</c:v>
                </c:pt>
                <c:pt idx="13">
                  <c:v>5712.56</c:v>
                </c:pt>
                <c:pt idx="14">
                  <c:v>6120.6</c:v>
                </c:pt>
                <c:pt idx="15">
                  <c:v>6528.64</c:v>
                </c:pt>
                <c:pt idx="16">
                  <c:v>6936.68</c:v>
                </c:pt>
                <c:pt idx="17">
                  <c:v>7344.72</c:v>
                </c:pt>
                <c:pt idx="18">
                  <c:v>7752.76</c:v>
                </c:pt>
                <c:pt idx="19">
                  <c:v>8160.8</c:v>
                </c:pt>
                <c:pt idx="20">
                  <c:v>8568.84</c:v>
                </c:pt>
                <c:pt idx="21">
                  <c:v>8976.880000000001</c:v>
                </c:pt>
                <c:pt idx="22">
                  <c:v>9384.92</c:v>
                </c:pt>
                <c:pt idx="23">
                  <c:v>9792.9600000000009</c:v>
                </c:pt>
                <c:pt idx="24">
                  <c:v>10201</c:v>
                </c:pt>
                <c:pt idx="25">
                  <c:v>10609.04</c:v>
                </c:pt>
                <c:pt idx="26">
                  <c:v>11017.08</c:v>
                </c:pt>
                <c:pt idx="27">
                  <c:v>11425.12</c:v>
                </c:pt>
                <c:pt idx="28">
                  <c:v>11833.16</c:v>
                </c:pt>
                <c:pt idx="29">
                  <c:v>12241.2</c:v>
                </c:pt>
                <c:pt idx="30">
                  <c:v>12649.24</c:v>
                </c:pt>
                <c:pt idx="31">
                  <c:v>13057.28</c:v>
                </c:pt>
                <c:pt idx="32">
                  <c:v>13465.320000000002</c:v>
                </c:pt>
                <c:pt idx="33">
                  <c:v>13873.36</c:v>
                </c:pt>
                <c:pt idx="34">
                  <c:v>14281.400000000001</c:v>
                </c:pt>
                <c:pt idx="35">
                  <c:v>14689.44</c:v>
                </c:pt>
                <c:pt idx="36">
                  <c:v>15097.480000000001</c:v>
                </c:pt>
                <c:pt idx="37">
                  <c:v>15505.52</c:v>
                </c:pt>
                <c:pt idx="38">
                  <c:v>15913.560000000001</c:v>
                </c:pt>
                <c:pt idx="39">
                  <c:v>16321.6</c:v>
                </c:pt>
                <c:pt idx="40">
                  <c:v>16729.64</c:v>
                </c:pt>
                <c:pt idx="41">
                  <c:v>17137.68</c:v>
                </c:pt>
                <c:pt idx="42">
                  <c:v>17545.72</c:v>
                </c:pt>
                <c:pt idx="43">
                  <c:v>17953.760000000002</c:v>
                </c:pt>
                <c:pt idx="44">
                  <c:v>18361.8</c:v>
                </c:pt>
                <c:pt idx="45">
                  <c:v>18769.84</c:v>
                </c:pt>
                <c:pt idx="46">
                  <c:v>19177.88</c:v>
                </c:pt>
                <c:pt idx="47">
                  <c:v>19585.920000000002</c:v>
                </c:pt>
                <c:pt idx="48">
                  <c:v>19993.960000000003</c:v>
                </c:pt>
                <c:pt idx="49">
                  <c:v>20402</c:v>
                </c:pt>
                <c:pt idx="50">
                  <c:v>20810.04</c:v>
                </c:pt>
                <c:pt idx="51">
                  <c:v>21218.080000000002</c:v>
                </c:pt>
                <c:pt idx="52">
                  <c:v>21626.120000000003</c:v>
                </c:pt>
                <c:pt idx="53">
                  <c:v>22034.16</c:v>
                </c:pt>
                <c:pt idx="54">
                  <c:v>22442.2</c:v>
                </c:pt>
                <c:pt idx="55">
                  <c:v>22850.240000000002</c:v>
                </c:pt>
                <c:pt idx="56">
                  <c:v>23258.280000000002</c:v>
                </c:pt>
                <c:pt idx="57">
                  <c:v>23666.32</c:v>
                </c:pt>
                <c:pt idx="58">
                  <c:v>24074.36</c:v>
                </c:pt>
                <c:pt idx="59">
                  <c:v>24482.400000000001</c:v>
                </c:pt>
                <c:pt idx="60">
                  <c:v>24890.440000000002</c:v>
                </c:pt>
                <c:pt idx="61">
                  <c:v>25298.48</c:v>
                </c:pt>
                <c:pt idx="62">
                  <c:v>25706.52</c:v>
                </c:pt>
                <c:pt idx="63">
                  <c:v>26114.560000000001</c:v>
                </c:pt>
                <c:pt idx="64">
                  <c:v>26522.600000000002</c:v>
                </c:pt>
                <c:pt idx="65">
                  <c:v>26930.640000000003</c:v>
                </c:pt>
                <c:pt idx="66">
                  <c:v>27338.68</c:v>
                </c:pt>
                <c:pt idx="67">
                  <c:v>27746.720000000001</c:v>
                </c:pt>
                <c:pt idx="68">
                  <c:v>28154.760000000002</c:v>
                </c:pt>
                <c:pt idx="69">
                  <c:v>28562.800000000003</c:v>
                </c:pt>
                <c:pt idx="70">
                  <c:v>28970.84</c:v>
                </c:pt>
                <c:pt idx="71">
                  <c:v>29378.880000000001</c:v>
                </c:pt>
                <c:pt idx="72">
                  <c:v>29786.920000000002</c:v>
                </c:pt>
                <c:pt idx="73">
                  <c:v>30194.960000000003</c:v>
                </c:pt>
                <c:pt idx="74">
                  <c:v>30603</c:v>
                </c:pt>
                <c:pt idx="75">
                  <c:v>31011.040000000001</c:v>
                </c:pt>
                <c:pt idx="76">
                  <c:v>31419.08</c:v>
                </c:pt>
                <c:pt idx="77">
                  <c:v>31827.120000000003</c:v>
                </c:pt>
                <c:pt idx="78">
                  <c:v>32235.16</c:v>
                </c:pt>
                <c:pt idx="79">
                  <c:v>32643.200000000001</c:v>
                </c:pt>
                <c:pt idx="80">
                  <c:v>33051.240000000005</c:v>
                </c:pt>
                <c:pt idx="81">
                  <c:v>33459.279999999999</c:v>
                </c:pt>
                <c:pt idx="82">
                  <c:v>33867.32</c:v>
                </c:pt>
                <c:pt idx="83">
                  <c:v>34275.360000000001</c:v>
                </c:pt>
                <c:pt idx="84">
                  <c:v>34683.4</c:v>
                </c:pt>
                <c:pt idx="85">
                  <c:v>35091.440000000002</c:v>
                </c:pt>
                <c:pt idx="86">
                  <c:v>35499.480000000003</c:v>
                </c:pt>
                <c:pt idx="87">
                  <c:v>35907.520000000004</c:v>
                </c:pt>
                <c:pt idx="88">
                  <c:v>36315.560000000005</c:v>
                </c:pt>
                <c:pt idx="89">
                  <c:v>36723.599999999999</c:v>
                </c:pt>
                <c:pt idx="90">
                  <c:v>37131.64</c:v>
                </c:pt>
                <c:pt idx="91">
                  <c:v>37539.68</c:v>
                </c:pt>
                <c:pt idx="92">
                  <c:v>37947.72</c:v>
                </c:pt>
                <c:pt idx="93">
                  <c:v>38355.760000000002</c:v>
                </c:pt>
                <c:pt idx="94">
                  <c:v>38763.800000000003</c:v>
                </c:pt>
                <c:pt idx="95">
                  <c:v>39171.840000000004</c:v>
                </c:pt>
                <c:pt idx="96">
                  <c:v>39579.880000000005</c:v>
                </c:pt>
                <c:pt idx="97">
                  <c:v>39987.920000000006</c:v>
                </c:pt>
                <c:pt idx="98">
                  <c:v>40395.96</c:v>
                </c:pt>
                <c:pt idx="99">
                  <c:v>40804</c:v>
                </c:pt>
                <c:pt idx="100">
                  <c:v>41212.04</c:v>
                </c:pt>
                <c:pt idx="101">
                  <c:v>41620.080000000002</c:v>
                </c:pt>
                <c:pt idx="102">
                  <c:v>42028.12</c:v>
                </c:pt>
                <c:pt idx="103">
                  <c:v>42436.160000000003</c:v>
                </c:pt>
                <c:pt idx="104">
                  <c:v>42844.200000000004</c:v>
                </c:pt>
                <c:pt idx="105">
                  <c:v>43252.240000000005</c:v>
                </c:pt>
                <c:pt idx="106">
                  <c:v>43660.28</c:v>
                </c:pt>
                <c:pt idx="107">
                  <c:v>44068.32</c:v>
                </c:pt>
                <c:pt idx="108">
                  <c:v>44476.36</c:v>
                </c:pt>
                <c:pt idx="109">
                  <c:v>44884.4</c:v>
                </c:pt>
                <c:pt idx="110">
                  <c:v>45292.44</c:v>
                </c:pt>
                <c:pt idx="111">
                  <c:v>45700.480000000003</c:v>
                </c:pt>
                <c:pt idx="112">
                  <c:v>46108.520000000004</c:v>
                </c:pt>
                <c:pt idx="113">
                  <c:v>46516.560000000005</c:v>
                </c:pt>
                <c:pt idx="114">
                  <c:v>46924.600000000006</c:v>
                </c:pt>
                <c:pt idx="115">
                  <c:v>47332.639999999999</c:v>
                </c:pt>
                <c:pt idx="116">
                  <c:v>47740.68</c:v>
                </c:pt>
                <c:pt idx="117">
                  <c:v>48148.72</c:v>
                </c:pt>
                <c:pt idx="118">
                  <c:v>48556.76</c:v>
                </c:pt>
                <c:pt idx="119">
                  <c:v>48964.800000000003</c:v>
                </c:pt>
                <c:pt idx="120">
                  <c:v>49372.840000000004</c:v>
                </c:pt>
                <c:pt idx="121">
                  <c:v>49780.880000000005</c:v>
                </c:pt>
                <c:pt idx="122">
                  <c:v>50188.920000000006</c:v>
                </c:pt>
                <c:pt idx="123">
                  <c:v>50596.959999999999</c:v>
                </c:pt>
                <c:pt idx="124">
                  <c:v>51005</c:v>
                </c:pt>
                <c:pt idx="125">
                  <c:v>51413.04</c:v>
                </c:pt>
                <c:pt idx="126">
                  <c:v>51821.08</c:v>
                </c:pt>
                <c:pt idx="127">
                  <c:v>52229.120000000003</c:v>
                </c:pt>
                <c:pt idx="128">
                  <c:v>52637.16</c:v>
                </c:pt>
                <c:pt idx="129">
                  <c:v>53045.200000000004</c:v>
                </c:pt>
                <c:pt idx="130">
                  <c:v>53453.240000000005</c:v>
                </c:pt>
                <c:pt idx="131">
                  <c:v>53861.280000000006</c:v>
                </c:pt>
                <c:pt idx="132">
                  <c:v>54269.32</c:v>
                </c:pt>
                <c:pt idx="133">
                  <c:v>54677.36</c:v>
                </c:pt>
                <c:pt idx="134">
                  <c:v>55085.4</c:v>
                </c:pt>
                <c:pt idx="135">
                  <c:v>55493.440000000002</c:v>
                </c:pt>
                <c:pt idx="136">
                  <c:v>55901.48</c:v>
                </c:pt>
                <c:pt idx="137">
                  <c:v>56309.520000000004</c:v>
                </c:pt>
                <c:pt idx="138">
                  <c:v>56717.560000000005</c:v>
                </c:pt>
                <c:pt idx="139">
                  <c:v>57125.600000000006</c:v>
                </c:pt>
                <c:pt idx="140">
                  <c:v>57533.64</c:v>
                </c:pt>
                <c:pt idx="141">
                  <c:v>57941.68</c:v>
                </c:pt>
                <c:pt idx="142">
                  <c:v>58349.72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'Pellet Stove'!$H$1</c:f>
              <c:strCache>
                <c:ptCount val="1"/>
                <c:pt idx="0">
                  <c:v>Full Replacement with Pellet Stove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'Pellet Stove'!$H$2:$H$144</c:f>
              <c:numCache>
                <c:formatCode>General</c:formatCode>
                <c:ptCount val="143"/>
                <c:pt idx="0">
                  <c:v>3180.33</c:v>
                </c:pt>
                <c:pt idx="1">
                  <c:v>3360.66</c:v>
                </c:pt>
                <c:pt idx="2">
                  <c:v>3540.99</c:v>
                </c:pt>
                <c:pt idx="3">
                  <c:v>3721.32</c:v>
                </c:pt>
                <c:pt idx="4">
                  <c:v>3901.65</c:v>
                </c:pt>
                <c:pt idx="5">
                  <c:v>4081.98</c:v>
                </c:pt>
                <c:pt idx="6">
                  <c:v>4262.3100000000004</c:v>
                </c:pt>
                <c:pt idx="7">
                  <c:v>4442.6400000000003</c:v>
                </c:pt>
                <c:pt idx="8">
                  <c:v>4622.97</c:v>
                </c:pt>
                <c:pt idx="9">
                  <c:v>4803.3</c:v>
                </c:pt>
                <c:pt idx="10">
                  <c:v>4983.63</c:v>
                </c:pt>
                <c:pt idx="11">
                  <c:v>5163.96</c:v>
                </c:pt>
                <c:pt idx="12">
                  <c:v>5344.29</c:v>
                </c:pt>
                <c:pt idx="13">
                  <c:v>5524.6200000000008</c:v>
                </c:pt>
                <c:pt idx="14">
                  <c:v>5704.9500000000007</c:v>
                </c:pt>
                <c:pt idx="15">
                  <c:v>5885.2800000000007</c:v>
                </c:pt>
                <c:pt idx="16">
                  <c:v>6065.6100000000006</c:v>
                </c:pt>
                <c:pt idx="17">
                  <c:v>6245.9400000000005</c:v>
                </c:pt>
                <c:pt idx="18">
                  <c:v>6426.27</c:v>
                </c:pt>
                <c:pt idx="19">
                  <c:v>6606.6</c:v>
                </c:pt>
                <c:pt idx="20">
                  <c:v>6786.93</c:v>
                </c:pt>
                <c:pt idx="21">
                  <c:v>6967.26</c:v>
                </c:pt>
                <c:pt idx="22">
                  <c:v>7147.59</c:v>
                </c:pt>
                <c:pt idx="23">
                  <c:v>7327.92</c:v>
                </c:pt>
                <c:pt idx="24">
                  <c:v>7508.25</c:v>
                </c:pt>
                <c:pt idx="25">
                  <c:v>7688.58</c:v>
                </c:pt>
                <c:pt idx="26">
                  <c:v>7868.9100000000008</c:v>
                </c:pt>
                <c:pt idx="27">
                  <c:v>8049.2400000000007</c:v>
                </c:pt>
                <c:pt idx="28">
                  <c:v>8229.57</c:v>
                </c:pt>
                <c:pt idx="29">
                  <c:v>8409.9000000000015</c:v>
                </c:pt>
                <c:pt idx="30">
                  <c:v>8590.23</c:v>
                </c:pt>
                <c:pt idx="31">
                  <c:v>8770.5600000000013</c:v>
                </c:pt>
                <c:pt idx="32">
                  <c:v>8950.89</c:v>
                </c:pt>
                <c:pt idx="33">
                  <c:v>9131.2200000000012</c:v>
                </c:pt>
                <c:pt idx="34">
                  <c:v>9311.5499999999993</c:v>
                </c:pt>
                <c:pt idx="35">
                  <c:v>9491.880000000001</c:v>
                </c:pt>
                <c:pt idx="36">
                  <c:v>9672.2099999999991</c:v>
                </c:pt>
                <c:pt idx="37">
                  <c:v>9852.5400000000009</c:v>
                </c:pt>
                <c:pt idx="38">
                  <c:v>10032.870000000001</c:v>
                </c:pt>
                <c:pt idx="39">
                  <c:v>10213.200000000001</c:v>
                </c:pt>
                <c:pt idx="40">
                  <c:v>10393.530000000001</c:v>
                </c:pt>
                <c:pt idx="41">
                  <c:v>10573.86</c:v>
                </c:pt>
                <c:pt idx="42">
                  <c:v>10754.19</c:v>
                </c:pt>
                <c:pt idx="43">
                  <c:v>10934.52</c:v>
                </c:pt>
                <c:pt idx="44">
                  <c:v>11114.85</c:v>
                </c:pt>
                <c:pt idx="45">
                  <c:v>11295.18</c:v>
                </c:pt>
                <c:pt idx="46">
                  <c:v>11475.51</c:v>
                </c:pt>
                <c:pt idx="47">
                  <c:v>11655.84</c:v>
                </c:pt>
                <c:pt idx="48">
                  <c:v>11836.17</c:v>
                </c:pt>
                <c:pt idx="49">
                  <c:v>12016.5</c:v>
                </c:pt>
                <c:pt idx="50">
                  <c:v>12196.83</c:v>
                </c:pt>
                <c:pt idx="51">
                  <c:v>12377.16</c:v>
                </c:pt>
                <c:pt idx="52">
                  <c:v>12557.49</c:v>
                </c:pt>
                <c:pt idx="53">
                  <c:v>12737.820000000002</c:v>
                </c:pt>
                <c:pt idx="54">
                  <c:v>12918.150000000001</c:v>
                </c:pt>
                <c:pt idx="55">
                  <c:v>13098.480000000001</c:v>
                </c:pt>
                <c:pt idx="56">
                  <c:v>13278.810000000001</c:v>
                </c:pt>
                <c:pt idx="57">
                  <c:v>13459.140000000001</c:v>
                </c:pt>
                <c:pt idx="58">
                  <c:v>13639.470000000001</c:v>
                </c:pt>
                <c:pt idx="59">
                  <c:v>13819.800000000001</c:v>
                </c:pt>
                <c:pt idx="60">
                  <c:v>14000.130000000001</c:v>
                </c:pt>
                <c:pt idx="61">
                  <c:v>14180.460000000001</c:v>
                </c:pt>
                <c:pt idx="62">
                  <c:v>14360.79</c:v>
                </c:pt>
                <c:pt idx="63">
                  <c:v>14541.12</c:v>
                </c:pt>
                <c:pt idx="64">
                  <c:v>14721.45</c:v>
                </c:pt>
                <c:pt idx="65">
                  <c:v>14901.78</c:v>
                </c:pt>
                <c:pt idx="66">
                  <c:v>15082.11</c:v>
                </c:pt>
                <c:pt idx="67">
                  <c:v>15262.44</c:v>
                </c:pt>
                <c:pt idx="68">
                  <c:v>15442.77</c:v>
                </c:pt>
                <c:pt idx="69">
                  <c:v>15623.1</c:v>
                </c:pt>
                <c:pt idx="70">
                  <c:v>15803.43</c:v>
                </c:pt>
                <c:pt idx="71">
                  <c:v>15983.76</c:v>
                </c:pt>
                <c:pt idx="72">
                  <c:v>16164.09</c:v>
                </c:pt>
                <c:pt idx="73">
                  <c:v>16344.42</c:v>
                </c:pt>
                <c:pt idx="74">
                  <c:v>16524.75</c:v>
                </c:pt>
                <c:pt idx="75">
                  <c:v>16705.080000000002</c:v>
                </c:pt>
                <c:pt idx="76">
                  <c:v>16885.410000000003</c:v>
                </c:pt>
                <c:pt idx="77">
                  <c:v>17065.740000000002</c:v>
                </c:pt>
                <c:pt idx="78">
                  <c:v>17246.07</c:v>
                </c:pt>
                <c:pt idx="79">
                  <c:v>17426.400000000001</c:v>
                </c:pt>
                <c:pt idx="80">
                  <c:v>17606.730000000003</c:v>
                </c:pt>
                <c:pt idx="81">
                  <c:v>17787.060000000001</c:v>
                </c:pt>
                <c:pt idx="82">
                  <c:v>17967.39</c:v>
                </c:pt>
                <c:pt idx="83">
                  <c:v>18147.72</c:v>
                </c:pt>
                <c:pt idx="84">
                  <c:v>18328.050000000003</c:v>
                </c:pt>
                <c:pt idx="85">
                  <c:v>18508.38</c:v>
                </c:pt>
                <c:pt idx="86">
                  <c:v>18688.71</c:v>
                </c:pt>
                <c:pt idx="87">
                  <c:v>18869.04</c:v>
                </c:pt>
                <c:pt idx="88">
                  <c:v>19049.370000000003</c:v>
                </c:pt>
                <c:pt idx="89">
                  <c:v>19229.7</c:v>
                </c:pt>
                <c:pt idx="90">
                  <c:v>19410.030000000002</c:v>
                </c:pt>
                <c:pt idx="91">
                  <c:v>19590.36</c:v>
                </c:pt>
                <c:pt idx="92">
                  <c:v>19770.690000000002</c:v>
                </c:pt>
                <c:pt idx="93">
                  <c:v>19951.02</c:v>
                </c:pt>
                <c:pt idx="94">
                  <c:v>20131.350000000002</c:v>
                </c:pt>
                <c:pt idx="95">
                  <c:v>20311.68</c:v>
                </c:pt>
                <c:pt idx="96">
                  <c:v>20492.010000000002</c:v>
                </c:pt>
                <c:pt idx="97">
                  <c:v>20672.34</c:v>
                </c:pt>
                <c:pt idx="98">
                  <c:v>20852.670000000002</c:v>
                </c:pt>
                <c:pt idx="99">
                  <c:v>21033</c:v>
                </c:pt>
                <c:pt idx="100">
                  <c:v>21213.33</c:v>
                </c:pt>
                <c:pt idx="101">
                  <c:v>21393.66</c:v>
                </c:pt>
                <c:pt idx="102">
                  <c:v>21573.99</c:v>
                </c:pt>
                <c:pt idx="103">
                  <c:v>21754.32</c:v>
                </c:pt>
                <c:pt idx="104">
                  <c:v>21934.65</c:v>
                </c:pt>
                <c:pt idx="105">
                  <c:v>22114.98</c:v>
                </c:pt>
                <c:pt idx="106">
                  <c:v>22295.31</c:v>
                </c:pt>
                <c:pt idx="107">
                  <c:v>22475.640000000003</c:v>
                </c:pt>
                <c:pt idx="108">
                  <c:v>22655.97</c:v>
                </c:pt>
                <c:pt idx="109">
                  <c:v>22836.300000000003</c:v>
                </c:pt>
                <c:pt idx="110">
                  <c:v>23016.63</c:v>
                </c:pt>
                <c:pt idx="111">
                  <c:v>23196.960000000003</c:v>
                </c:pt>
                <c:pt idx="112">
                  <c:v>23377.29</c:v>
                </c:pt>
                <c:pt idx="113">
                  <c:v>23557.620000000003</c:v>
                </c:pt>
                <c:pt idx="114">
                  <c:v>23737.95</c:v>
                </c:pt>
                <c:pt idx="115">
                  <c:v>23918.280000000002</c:v>
                </c:pt>
                <c:pt idx="116">
                  <c:v>24098.61</c:v>
                </c:pt>
                <c:pt idx="117">
                  <c:v>24278.940000000002</c:v>
                </c:pt>
                <c:pt idx="118">
                  <c:v>24459.27</c:v>
                </c:pt>
                <c:pt idx="119">
                  <c:v>24639.600000000002</c:v>
                </c:pt>
                <c:pt idx="120">
                  <c:v>24819.93</c:v>
                </c:pt>
                <c:pt idx="121">
                  <c:v>25000.260000000002</c:v>
                </c:pt>
                <c:pt idx="122">
                  <c:v>25180.59</c:v>
                </c:pt>
                <c:pt idx="123">
                  <c:v>25360.920000000002</c:v>
                </c:pt>
                <c:pt idx="124">
                  <c:v>25541.25</c:v>
                </c:pt>
                <c:pt idx="125">
                  <c:v>25721.58</c:v>
                </c:pt>
                <c:pt idx="126">
                  <c:v>25901.91</c:v>
                </c:pt>
                <c:pt idx="127">
                  <c:v>26082.240000000002</c:v>
                </c:pt>
                <c:pt idx="128">
                  <c:v>26262.570000000003</c:v>
                </c:pt>
                <c:pt idx="129">
                  <c:v>26442.9</c:v>
                </c:pt>
                <c:pt idx="130">
                  <c:v>26623.230000000003</c:v>
                </c:pt>
                <c:pt idx="131">
                  <c:v>26803.56</c:v>
                </c:pt>
                <c:pt idx="132">
                  <c:v>26983.890000000003</c:v>
                </c:pt>
                <c:pt idx="133">
                  <c:v>27164.22</c:v>
                </c:pt>
                <c:pt idx="134">
                  <c:v>27344.550000000003</c:v>
                </c:pt>
                <c:pt idx="135">
                  <c:v>27524.880000000001</c:v>
                </c:pt>
                <c:pt idx="136">
                  <c:v>27705.210000000003</c:v>
                </c:pt>
                <c:pt idx="137">
                  <c:v>27885.54</c:v>
                </c:pt>
                <c:pt idx="138">
                  <c:v>28065.870000000003</c:v>
                </c:pt>
                <c:pt idx="139">
                  <c:v>28246.2</c:v>
                </c:pt>
                <c:pt idx="140">
                  <c:v>28426.530000000002</c:v>
                </c:pt>
                <c:pt idx="141">
                  <c:v>28606.86</c:v>
                </c:pt>
                <c:pt idx="142">
                  <c:v>28787.190000000002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0995104"/>
        <c:axId val="1651001632"/>
      </c:lineChart>
      <c:catAx>
        <c:axId val="1650995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651001632"/>
        <c:crosses val="autoZero"/>
        <c:auto val="1"/>
        <c:lblAlgn val="ctr"/>
        <c:lblOffset val="100"/>
        <c:noMultiLvlLbl val="0"/>
      </c:catAx>
      <c:valAx>
        <c:axId val="1651001632"/>
        <c:scaling>
          <c:orientation val="minMax"/>
        </c:scaling>
        <c:delete val="0"/>
        <c:axPos val="l"/>
        <c:majorGridlines/>
        <c:numFmt formatCode="&quot;$&quot;#,##0.00" sourceLinked="0"/>
        <c:majorTickMark val="out"/>
        <c:minorTickMark val="none"/>
        <c:tickLblPos val="nextTo"/>
        <c:crossAx val="1650995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963757655293087"/>
          <c:y val="0.20679790026246719"/>
          <c:w val="0.33480686789151354"/>
          <c:h val="0.5586264216972878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'Pellet Furnace'!$B$1</c:f>
              <c:strCache>
                <c:ptCount val="1"/>
                <c:pt idx="0">
                  <c:v>Oil Heating</c:v>
                </c:pt>
              </c:strCache>
            </c:strRef>
          </c:tx>
          <c:marker>
            <c:symbol val="none"/>
          </c:marker>
          <c:val>
            <c:numRef>
              <c:f>'Pellet Furnace'!$B$2:$B$241</c:f>
              <c:numCache>
                <c:formatCode>General</c:formatCode>
                <c:ptCount val="240"/>
                <c:pt idx="0">
                  <c:v>342.86</c:v>
                </c:pt>
                <c:pt idx="1">
                  <c:v>685.72</c:v>
                </c:pt>
                <c:pt idx="2">
                  <c:v>1028.58</c:v>
                </c:pt>
                <c:pt idx="3">
                  <c:v>1371.44</c:v>
                </c:pt>
                <c:pt idx="4">
                  <c:v>1714.3000000000002</c:v>
                </c:pt>
                <c:pt idx="5">
                  <c:v>2057.16</c:v>
                </c:pt>
                <c:pt idx="6">
                  <c:v>2400.02</c:v>
                </c:pt>
                <c:pt idx="7">
                  <c:v>2742.88</c:v>
                </c:pt>
                <c:pt idx="8">
                  <c:v>3085.7400000000002</c:v>
                </c:pt>
                <c:pt idx="9">
                  <c:v>3428.6000000000004</c:v>
                </c:pt>
                <c:pt idx="10">
                  <c:v>3771.46</c:v>
                </c:pt>
                <c:pt idx="11">
                  <c:v>4114.32</c:v>
                </c:pt>
                <c:pt idx="12">
                  <c:v>4457.18</c:v>
                </c:pt>
                <c:pt idx="13">
                  <c:v>4800.04</c:v>
                </c:pt>
                <c:pt idx="14">
                  <c:v>5142.9000000000005</c:v>
                </c:pt>
                <c:pt idx="15">
                  <c:v>5485.76</c:v>
                </c:pt>
                <c:pt idx="16">
                  <c:v>5828.62</c:v>
                </c:pt>
                <c:pt idx="17">
                  <c:v>6171.4800000000005</c:v>
                </c:pt>
                <c:pt idx="18">
                  <c:v>6514.34</c:v>
                </c:pt>
                <c:pt idx="19">
                  <c:v>6857.2000000000007</c:v>
                </c:pt>
                <c:pt idx="20">
                  <c:v>7200.06</c:v>
                </c:pt>
                <c:pt idx="21">
                  <c:v>7542.92</c:v>
                </c:pt>
                <c:pt idx="22">
                  <c:v>7885.7800000000007</c:v>
                </c:pt>
                <c:pt idx="23">
                  <c:v>8228.64</c:v>
                </c:pt>
                <c:pt idx="24">
                  <c:v>8571.5</c:v>
                </c:pt>
                <c:pt idx="25">
                  <c:v>8914.36</c:v>
                </c:pt>
                <c:pt idx="26">
                  <c:v>9257.2200000000012</c:v>
                </c:pt>
                <c:pt idx="27">
                  <c:v>9600.08</c:v>
                </c:pt>
                <c:pt idx="28">
                  <c:v>9942.94</c:v>
                </c:pt>
                <c:pt idx="29">
                  <c:v>10285.800000000001</c:v>
                </c:pt>
                <c:pt idx="30">
                  <c:v>10628.66</c:v>
                </c:pt>
                <c:pt idx="31">
                  <c:v>10971.52</c:v>
                </c:pt>
                <c:pt idx="32">
                  <c:v>11314.380000000001</c:v>
                </c:pt>
                <c:pt idx="33">
                  <c:v>11657.24</c:v>
                </c:pt>
                <c:pt idx="34">
                  <c:v>12000.1</c:v>
                </c:pt>
                <c:pt idx="35">
                  <c:v>12342.960000000001</c:v>
                </c:pt>
                <c:pt idx="36">
                  <c:v>12685.82</c:v>
                </c:pt>
                <c:pt idx="37">
                  <c:v>13028.68</c:v>
                </c:pt>
                <c:pt idx="38">
                  <c:v>13371.54</c:v>
                </c:pt>
                <c:pt idx="39">
                  <c:v>13714.400000000001</c:v>
                </c:pt>
                <c:pt idx="40">
                  <c:v>14057.26</c:v>
                </c:pt>
                <c:pt idx="41">
                  <c:v>14400.12</c:v>
                </c:pt>
                <c:pt idx="42">
                  <c:v>14742.980000000001</c:v>
                </c:pt>
                <c:pt idx="43">
                  <c:v>15085.84</c:v>
                </c:pt>
                <c:pt idx="44">
                  <c:v>15428.7</c:v>
                </c:pt>
                <c:pt idx="45">
                  <c:v>15771.560000000001</c:v>
                </c:pt>
                <c:pt idx="46">
                  <c:v>16114.42</c:v>
                </c:pt>
                <c:pt idx="47">
                  <c:v>16457.28</c:v>
                </c:pt>
                <c:pt idx="48">
                  <c:v>16800.14</c:v>
                </c:pt>
                <c:pt idx="49">
                  <c:v>17143</c:v>
                </c:pt>
                <c:pt idx="50">
                  <c:v>17485.86</c:v>
                </c:pt>
                <c:pt idx="51">
                  <c:v>17828.72</c:v>
                </c:pt>
                <c:pt idx="52">
                  <c:v>18171.580000000002</c:v>
                </c:pt>
                <c:pt idx="53">
                  <c:v>18514.440000000002</c:v>
                </c:pt>
                <c:pt idx="54">
                  <c:v>18857.3</c:v>
                </c:pt>
                <c:pt idx="55">
                  <c:v>19200.16</c:v>
                </c:pt>
                <c:pt idx="56">
                  <c:v>19543.02</c:v>
                </c:pt>
                <c:pt idx="57">
                  <c:v>19885.88</c:v>
                </c:pt>
                <c:pt idx="58">
                  <c:v>20228.740000000002</c:v>
                </c:pt>
                <c:pt idx="59">
                  <c:v>20571.600000000002</c:v>
                </c:pt>
                <c:pt idx="60">
                  <c:v>20914.46</c:v>
                </c:pt>
                <c:pt idx="61">
                  <c:v>21257.32</c:v>
                </c:pt>
                <c:pt idx="62">
                  <c:v>21600.18</c:v>
                </c:pt>
                <c:pt idx="63">
                  <c:v>21943.040000000001</c:v>
                </c:pt>
                <c:pt idx="64">
                  <c:v>22285.9</c:v>
                </c:pt>
                <c:pt idx="65">
                  <c:v>22628.760000000002</c:v>
                </c:pt>
                <c:pt idx="66">
                  <c:v>22971.620000000003</c:v>
                </c:pt>
                <c:pt idx="67">
                  <c:v>23314.48</c:v>
                </c:pt>
                <c:pt idx="68">
                  <c:v>23657.34</c:v>
                </c:pt>
                <c:pt idx="69">
                  <c:v>24000.2</c:v>
                </c:pt>
                <c:pt idx="70">
                  <c:v>24343.06</c:v>
                </c:pt>
                <c:pt idx="71">
                  <c:v>24685.920000000002</c:v>
                </c:pt>
                <c:pt idx="72">
                  <c:v>25028.780000000002</c:v>
                </c:pt>
                <c:pt idx="73">
                  <c:v>25371.64</c:v>
                </c:pt>
                <c:pt idx="74">
                  <c:v>25714.5</c:v>
                </c:pt>
                <c:pt idx="75">
                  <c:v>26057.360000000001</c:v>
                </c:pt>
                <c:pt idx="76">
                  <c:v>26400.22</c:v>
                </c:pt>
                <c:pt idx="77">
                  <c:v>26743.08</c:v>
                </c:pt>
                <c:pt idx="78">
                  <c:v>27085.940000000002</c:v>
                </c:pt>
                <c:pt idx="79">
                  <c:v>27428.800000000003</c:v>
                </c:pt>
                <c:pt idx="80">
                  <c:v>27771.66</c:v>
                </c:pt>
                <c:pt idx="81">
                  <c:v>28114.52</c:v>
                </c:pt>
                <c:pt idx="82">
                  <c:v>28457.38</c:v>
                </c:pt>
                <c:pt idx="83">
                  <c:v>28800.240000000002</c:v>
                </c:pt>
                <c:pt idx="84">
                  <c:v>29143.100000000002</c:v>
                </c:pt>
                <c:pt idx="85">
                  <c:v>29485.960000000003</c:v>
                </c:pt>
                <c:pt idx="86">
                  <c:v>29828.82</c:v>
                </c:pt>
                <c:pt idx="87">
                  <c:v>30171.68</c:v>
                </c:pt>
                <c:pt idx="88">
                  <c:v>30514.54</c:v>
                </c:pt>
                <c:pt idx="89">
                  <c:v>30857.4</c:v>
                </c:pt>
                <c:pt idx="90">
                  <c:v>31200.260000000002</c:v>
                </c:pt>
                <c:pt idx="91">
                  <c:v>31543.120000000003</c:v>
                </c:pt>
                <c:pt idx="92">
                  <c:v>31885.98</c:v>
                </c:pt>
                <c:pt idx="93">
                  <c:v>32228.84</c:v>
                </c:pt>
                <c:pt idx="94">
                  <c:v>32571.7</c:v>
                </c:pt>
                <c:pt idx="95">
                  <c:v>32914.559999999998</c:v>
                </c:pt>
                <c:pt idx="96">
                  <c:v>33257.42</c:v>
                </c:pt>
                <c:pt idx="97">
                  <c:v>33600.28</c:v>
                </c:pt>
                <c:pt idx="98">
                  <c:v>33943.14</c:v>
                </c:pt>
                <c:pt idx="99">
                  <c:v>34286</c:v>
                </c:pt>
                <c:pt idx="100">
                  <c:v>34628.86</c:v>
                </c:pt>
                <c:pt idx="101">
                  <c:v>34971.72</c:v>
                </c:pt>
                <c:pt idx="102">
                  <c:v>35314.58</c:v>
                </c:pt>
                <c:pt idx="103">
                  <c:v>35657.440000000002</c:v>
                </c:pt>
                <c:pt idx="104">
                  <c:v>36000.300000000003</c:v>
                </c:pt>
                <c:pt idx="105">
                  <c:v>36343.160000000003</c:v>
                </c:pt>
                <c:pt idx="106">
                  <c:v>36686.020000000004</c:v>
                </c:pt>
                <c:pt idx="107">
                  <c:v>37028.880000000005</c:v>
                </c:pt>
                <c:pt idx="108">
                  <c:v>37371.74</c:v>
                </c:pt>
                <c:pt idx="109">
                  <c:v>37714.6</c:v>
                </c:pt>
                <c:pt idx="110">
                  <c:v>38057.46</c:v>
                </c:pt>
                <c:pt idx="111">
                  <c:v>38400.32</c:v>
                </c:pt>
                <c:pt idx="112">
                  <c:v>38743.18</c:v>
                </c:pt>
                <c:pt idx="113">
                  <c:v>39086.04</c:v>
                </c:pt>
                <c:pt idx="114">
                  <c:v>39428.9</c:v>
                </c:pt>
                <c:pt idx="115">
                  <c:v>39771.760000000002</c:v>
                </c:pt>
                <c:pt idx="116">
                  <c:v>40114.620000000003</c:v>
                </c:pt>
                <c:pt idx="117">
                  <c:v>40457.480000000003</c:v>
                </c:pt>
                <c:pt idx="118">
                  <c:v>40800.340000000004</c:v>
                </c:pt>
                <c:pt idx="119">
                  <c:v>41143.200000000004</c:v>
                </c:pt>
                <c:pt idx="120">
                  <c:v>41486.060000000005</c:v>
                </c:pt>
                <c:pt idx="121">
                  <c:v>41828.92</c:v>
                </c:pt>
                <c:pt idx="122">
                  <c:v>42171.78</c:v>
                </c:pt>
                <c:pt idx="123">
                  <c:v>42514.64</c:v>
                </c:pt>
                <c:pt idx="124">
                  <c:v>42857.5</c:v>
                </c:pt>
                <c:pt idx="125">
                  <c:v>43200.36</c:v>
                </c:pt>
                <c:pt idx="126">
                  <c:v>43543.22</c:v>
                </c:pt>
                <c:pt idx="127">
                  <c:v>43886.080000000002</c:v>
                </c:pt>
                <c:pt idx="128">
                  <c:v>44228.94</c:v>
                </c:pt>
                <c:pt idx="129">
                  <c:v>44571.8</c:v>
                </c:pt>
                <c:pt idx="130">
                  <c:v>44914.66</c:v>
                </c:pt>
                <c:pt idx="131">
                  <c:v>45257.520000000004</c:v>
                </c:pt>
                <c:pt idx="132">
                  <c:v>45600.380000000005</c:v>
                </c:pt>
                <c:pt idx="133">
                  <c:v>45943.240000000005</c:v>
                </c:pt>
                <c:pt idx="134">
                  <c:v>46286.1</c:v>
                </c:pt>
                <c:pt idx="135">
                  <c:v>46628.959999999999</c:v>
                </c:pt>
                <c:pt idx="136">
                  <c:v>46971.82</c:v>
                </c:pt>
                <c:pt idx="137">
                  <c:v>47314.68</c:v>
                </c:pt>
                <c:pt idx="138">
                  <c:v>47657.54</c:v>
                </c:pt>
                <c:pt idx="139">
                  <c:v>48000.4</c:v>
                </c:pt>
                <c:pt idx="140">
                  <c:v>48343.26</c:v>
                </c:pt>
                <c:pt idx="141">
                  <c:v>48686.12</c:v>
                </c:pt>
                <c:pt idx="142">
                  <c:v>49028.98</c:v>
                </c:pt>
                <c:pt idx="143">
                  <c:v>49371.840000000004</c:v>
                </c:pt>
                <c:pt idx="144">
                  <c:v>49714.700000000004</c:v>
                </c:pt>
                <c:pt idx="145">
                  <c:v>50057.560000000005</c:v>
                </c:pt>
                <c:pt idx="146">
                  <c:v>50400.420000000006</c:v>
                </c:pt>
                <c:pt idx="147">
                  <c:v>50743.28</c:v>
                </c:pt>
                <c:pt idx="148">
                  <c:v>51086.14</c:v>
                </c:pt>
                <c:pt idx="149">
                  <c:v>51429</c:v>
                </c:pt>
                <c:pt idx="150">
                  <c:v>51771.86</c:v>
                </c:pt>
                <c:pt idx="151">
                  <c:v>52114.720000000001</c:v>
                </c:pt>
                <c:pt idx="152">
                  <c:v>52457.58</c:v>
                </c:pt>
                <c:pt idx="153">
                  <c:v>52800.44</c:v>
                </c:pt>
                <c:pt idx="154">
                  <c:v>53143.3</c:v>
                </c:pt>
                <c:pt idx="155">
                  <c:v>53486.16</c:v>
                </c:pt>
                <c:pt idx="156">
                  <c:v>53829.020000000004</c:v>
                </c:pt>
                <c:pt idx="157">
                  <c:v>54171.880000000005</c:v>
                </c:pt>
                <c:pt idx="158">
                  <c:v>54514.740000000005</c:v>
                </c:pt>
                <c:pt idx="159">
                  <c:v>54857.600000000006</c:v>
                </c:pt>
                <c:pt idx="160">
                  <c:v>55200.46</c:v>
                </c:pt>
                <c:pt idx="161">
                  <c:v>55543.32</c:v>
                </c:pt>
                <c:pt idx="162">
                  <c:v>55886.18</c:v>
                </c:pt>
                <c:pt idx="163">
                  <c:v>56229.04</c:v>
                </c:pt>
                <c:pt idx="164">
                  <c:v>56571.9</c:v>
                </c:pt>
                <c:pt idx="165">
                  <c:v>56914.76</c:v>
                </c:pt>
                <c:pt idx="166">
                  <c:v>57257.62</c:v>
                </c:pt>
                <c:pt idx="167">
                  <c:v>57600.480000000003</c:v>
                </c:pt>
                <c:pt idx="168">
                  <c:v>57943.340000000004</c:v>
                </c:pt>
                <c:pt idx="169">
                  <c:v>58286.200000000004</c:v>
                </c:pt>
                <c:pt idx="170">
                  <c:v>58629.060000000005</c:v>
                </c:pt>
                <c:pt idx="171">
                  <c:v>58971.920000000006</c:v>
                </c:pt>
                <c:pt idx="172">
                  <c:v>59314.78</c:v>
                </c:pt>
                <c:pt idx="173">
                  <c:v>59657.64</c:v>
                </c:pt>
                <c:pt idx="174">
                  <c:v>60000.5</c:v>
                </c:pt>
                <c:pt idx="175">
                  <c:v>60343.360000000001</c:v>
                </c:pt>
                <c:pt idx="176">
                  <c:v>60686.22</c:v>
                </c:pt>
                <c:pt idx="177">
                  <c:v>61029.08</c:v>
                </c:pt>
                <c:pt idx="178">
                  <c:v>61371.94</c:v>
                </c:pt>
                <c:pt idx="179">
                  <c:v>61714.8</c:v>
                </c:pt>
                <c:pt idx="180">
                  <c:v>62057.66</c:v>
                </c:pt>
                <c:pt idx="181">
                  <c:v>62400.520000000004</c:v>
                </c:pt>
                <c:pt idx="182">
                  <c:v>62743.380000000005</c:v>
                </c:pt>
                <c:pt idx="183">
                  <c:v>63086.240000000005</c:v>
                </c:pt>
                <c:pt idx="184">
                  <c:v>63429.100000000006</c:v>
                </c:pt>
                <c:pt idx="185">
                  <c:v>63771.96</c:v>
                </c:pt>
                <c:pt idx="186">
                  <c:v>64114.82</c:v>
                </c:pt>
                <c:pt idx="187">
                  <c:v>64457.68</c:v>
                </c:pt>
                <c:pt idx="188">
                  <c:v>64800.54</c:v>
                </c:pt>
                <c:pt idx="189">
                  <c:v>65143.4</c:v>
                </c:pt>
                <c:pt idx="190">
                  <c:v>65486.26</c:v>
                </c:pt>
                <c:pt idx="191">
                  <c:v>65829.119999999995</c:v>
                </c:pt>
                <c:pt idx="192">
                  <c:v>66171.98</c:v>
                </c:pt>
                <c:pt idx="193">
                  <c:v>66514.84</c:v>
                </c:pt>
                <c:pt idx="194">
                  <c:v>66857.7</c:v>
                </c:pt>
                <c:pt idx="195">
                  <c:v>67200.56</c:v>
                </c:pt>
                <c:pt idx="196">
                  <c:v>67543.42</c:v>
                </c:pt>
                <c:pt idx="197">
                  <c:v>67886.28</c:v>
                </c:pt>
                <c:pt idx="198">
                  <c:v>68229.14</c:v>
                </c:pt>
                <c:pt idx="199">
                  <c:v>68572</c:v>
                </c:pt>
                <c:pt idx="200">
                  <c:v>68914.86</c:v>
                </c:pt>
                <c:pt idx="201">
                  <c:v>69257.72</c:v>
                </c:pt>
                <c:pt idx="202">
                  <c:v>69600.58</c:v>
                </c:pt>
                <c:pt idx="203">
                  <c:v>69943.44</c:v>
                </c:pt>
                <c:pt idx="204">
                  <c:v>70286.3</c:v>
                </c:pt>
                <c:pt idx="205">
                  <c:v>70629.16</c:v>
                </c:pt>
                <c:pt idx="206">
                  <c:v>70972.02</c:v>
                </c:pt>
                <c:pt idx="207">
                  <c:v>71314.880000000005</c:v>
                </c:pt>
                <c:pt idx="208">
                  <c:v>71657.740000000005</c:v>
                </c:pt>
                <c:pt idx="209">
                  <c:v>72000.600000000006</c:v>
                </c:pt>
                <c:pt idx="210">
                  <c:v>72343.460000000006</c:v>
                </c:pt>
                <c:pt idx="211">
                  <c:v>72686.320000000007</c:v>
                </c:pt>
                <c:pt idx="212">
                  <c:v>73029.180000000008</c:v>
                </c:pt>
                <c:pt idx="213">
                  <c:v>73372.040000000008</c:v>
                </c:pt>
                <c:pt idx="214">
                  <c:v>73714.900000000009</c:v>
                </c:pt>
                <c:pt idx="215">
                  <c:v>74057.760000000009</c:v>
                </c:pt>
                <c:pt idx="216">
                  <c:v>74400.62000000001</c:v>
                </c:pt>
                <c:pt idx="217">
                  <c:v>74743.48</c:v>
                </c:pt>
                <c:pt idx="218">
                  <c:v>75086.34</c:v>
                </c:pt>
                <c:pt idx="219">
                  <c:v>75429.2</c:v>
                </c:pt>
                <c:pt idx="220">
                  <c:v>75772.06</c:v>
                </c:pt>
                <c:pt idx="221">
                  <c:v>76114.92</c:v>
                </c:pt>
                <c:pt idx="222">
                  <c:v>76457.78</c:v>
                </c:pt>
                <c:pt idx="223">
                  <c:v>76800.639999999999</c:v>
                </c:pt>
                <c:pt idx="224">
                  <c:v>77143.5</c:v>
                </c:pt>
                <c:pt idx="225">
                  <c:v>77486.36</c:v>
                </c:pt>
                <c:pt idx="226">
                  <c:v>77829.22</c:v>
                </c:pt>
                <c:pt idx="227">
                  <c:v>78172.08</c:v>
                </c:pt>
                <c:pt idx="228">
                  <c:v>78514.94</c:v>
                </c:pt>
                <c:pt idx="229">
                  <c:v>78857.8</c:v>
                </c:pt>
                <c:pt idx="230">
                  <c:v>79200.66</c:v>
                </c:pt>
                <c:pt idx="231">
                  <c:v>79543.520000000004</c:v>
                </c:pt>
                <c:pt idx="232">
                  <c:v>79886.38</c:v>
                </c:pt>
                <c:pt idx="233">
                  <c:v>80229.240000000005</c:v>
                </c:pt>
                <c:pt idx="234">
                  <c:v>80572.100000000006</c:v>
                </c:pt>
                <c:pt idx="235">
                  <c:v>80914.960000000006</c:v>
                </c:pt>
                <c:pt idx="236">
                  <c:v>81257.820000000007</c:v>
                </c:pt>
                <c:pt idx="237">
                  <c:v>81600.680000000008</c:v>
                </c:pt>
                <c:pt idx="238">
                  <c:v>81943.540000000008</c:v>
                </c:pt>
                <c:pt idx="239">
                  <c:v>82286.400000000009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'Pellet Furnace'!$C$1</c:f>
              <c:strCache>
                <c:ptCount val="1"/>
                <c:pt idx="0">
                  <c:v>Gas Heating</c:v>
                </c:pt>
              </c:strCache>
            </c:strRef>
          </c:tx>
          <c:marker>
            <c:symbol val="none"/>
          </c:marker>
          <c:val>
            <c:numRef>
              <c:f>'Pellet Furnace'!$C$2:$C$241</c:f>
              <c:numCache>
                <c:formatCode>General</c:formatCode>
                <c:ptCount val="240"/>
                <c:pt idx="0">
                  <c:v>295.77</c:v>
                </c:pt>
                <c:pt idx="1">
                  <c:v>591.54</c:v>
                </c:pt>
                <c:pt idx="2">
                  <c:v>887.31</c:v>
                </c:pt>
                <c:pt idx="3">
                  <c:v>1183.08</c:v>
                </c:pt>
                <c:pt idx="4">
                  <c:v>1478.85</c:v>
                </c:pt>
                <c:pt idx="5">
                  <c:v>1774.62</c:v>
                </c:pt>
                <c:pt idx="6">
                  <c:v>2070.39</c:v>
                </c:pt>
                <c:pt idx="7">
                  <c:v>2366.16</c:v>
                </c:pt>
                <c:pt idx="8">
                  <c:v>2661.93</c:v>
                </c:pt>
                <c:pt idx="9">
                  <c:v>2957.7</c:v>
                </c:pt>
                <c:pt idx="10">
                  <c:v>3253.47</c:v>
                </c:pt>
                <c:pt idx="11">
                  <c:v>3549.24</c:v>
                </c:pt>
                <c:pt idx="12">
                  <c:v>3845.0099999999998</c:v>
                </c:pt>
                <c:pt idx="13">
                  <c:v>4140.78</c:v>
                </c:pt>
                <c:pt idx="14">
                  <c:v>4436.5499999999993</c:v>
                </c:pt>
                <c:pt idx="15">
                  <c:v>4732.32</c:v>
                </c:pt>
                <c:pt idx="16">
                  <c:v>5028.09</c:v>
                </c:pt>
                <c:pt idx="17">
                  <c:v>5323.86</c:v>
                </c:pt>
                <c:pt idx="18">
                  <c:v>5619.6299999999992</c:v>
                </c:pt>
                <c:pt idx="19">
                  <c:v>5915.4</c:v>
                </c:pt>
                <c:pt idx="20">
                  <c:v>6211.17</c:v>
                </c:pt>
                <c:pt idx="21">
                  <c:v>6506.94</c:v>
                </c:pt>
                <c:pt idx="22">
                  <c:v>6802.7099999999991</c:v>
                </c:pt>
                <c:pt idx="23">
                  <c:v>7098.48</c:v>
                </c:pt>
                <c:pt idx="24">
                  <c:v>7394.25</c:v>
                </c:pt>
                <c:pt idx="25">
                  <c:v>7690.0199999999995</c:v>
                </c:pt>
                <c:pt idx="26">
                  <c:v>7985.7899999999991</c:v>
                </c:pt>
                <c:pt idx="27">
                  <c:v>8281.56</c:v>
                </c:pt>
                <c:pt idx="28">
                  <c:v>8577.33</c:v>
                </c:pt>
                <c:pt idx="29">
                  <c:v>8873.0999999999985</c:v>
                </c:pt>
                <c:pt idx="30">
                  <c:v>9168.869999999999</c:v>
                </c:pt>
                <c:pt idx="31">
                  <c:v>9464.64</c:v>
                </c:pt>
                <c:pt idx="32">
                  <c:v>9760.41</c:v>
                </c:pt>
                <c:pt idx="33">
                  <c:v>10056.18</c:v>
                </c:pt>
                <c:pt idx="34">
                  <c:v>10351.949999999999</c:v>
                </c:pt>
                <c:pt idx="35">
                  <c:v>10647.72</c:v>
                </c:pt>
                <c:pt idx="36">
                  <c:v>10943.49</c:v>
                </c:pt>
                <c:pt idx="37">
                  <c:v>11239.259999999998</c:v>
                </c:pt>
                <c:pt idx="38">
                  <c:v>11535.029999999999</c:v>
                </c:pt>
                <c:pt idx="39">
                  <c:v>11830.8</c:v>
                </c:pt>
                <c:pt idx="40">
                  <c:v>12126.57</c:v>
                </c:pt>
                <c:pt idx="41">
                  <c:v>12422.34</c:v>
                </c:pt>
                <c:pt idx="42">
                  <c:v>12718.109999999999</c:v>
                </c:pt>
                <c:pt idx="43">
                  <c:v>13013.88</c:v>
                </c:pt>
                <c:pt idx="44">
                  <c:v>13309.65</c:v>
                </c:pt>
                <c:pt idx="45">
                  <c:v>13605.419999999998</c:v>
                </c:pt>
                <c:pt idx="46">
                  <c:v>13901.189999999999</c:v>
                </c:pt>
                <c:pt idx="47">
                  <c:v>14196.96</c:v>
                </c:pt>
                <c:pt idx="48">
                  <c:v>14492.73</c:v>
                </c:pt>
                <c:pt idx="49">
                  <c:v>14788.5</c:v>
                </c:pt>
                <c:pt idx="50">
                  <c:v>15084.269999999999</c:v>
                </c:pt>
                <c:pt idx="51">
                  <c:v>15380.039999999999</c:v>
                </c:pt>
                <c:pt idx="52">
                  <c:v>15675.81</c:v>
                </c:pt>
                <c:pt idx="53">
                  <c:v>15971.579999999998</c:v>
                </c:pt>
                <c:pt idx="54">
                  <c:v>16267.349999999999</c:v>
                </c:pt>
                <c:pt idx="55">
                  <c:v>16563.12</c:v>
                </c:pt>
                <c:pt idx="56">
                  <c:v>16858.89</c:v>
                </c:pt>
                <c:pt idx="57">
                  <c:v>17154.66</c:v>
                </c:pt>
                <c:pt idx="58">
                  <c:v>17450.43</c:v>
                </c:pt>
                <c:pt idx="59">
                  <c:v>17746.199999999997</c:v>
                </c:pt>
                <c:pt idx="60">
                  <c:v>18041.969999999998</c:v>
                </c:pt>
                <c:pt idx="61">
                  <c:v>18337.739999999998</c:v>
                </c:pt>
                <c:pt idx="62">
                  <c:v>18633.509999999998</c:v>
                </c:pt>
                <c:pt idx="63">
                  <c:v>18929.28</c:v>
                </c:pt>
                <c:pt idx="64">
                  <c:v>19225.05</c:v>
                </c:pt>
                <c:pt idx="65">
                  <c:v>19520.82</c:v>
                </c:pt>
                <c:pt idx="66">
                  <c:v>19816.59</c:v>
                </c:pt>
                <c:pt idx="67">
                  <c:v>20112.36</c:v>
                </c:pt>
                <c:pt idx="68">
                  <c:v>20408.129999999997</c:v>
                </c:pt>
                <c:pt idx="69">
                  <c:v>20703.899999999998</c:v>
                </c:pt>
                <c:pt idx="70">
                  <c:v>20999.67</c:v>
                </c:pt>
                <c:pt idx="71">
                  <c:v>21295.439999999999</c:v>
                </c:pt>
                <c:pt idx="72">
                  <c:v>21591.21</c:v>
                </c:pt>
                <c:pt idx="73">
                  <c:v>21886.98</c:v>
                </c:pt>
                <c:pt idx="74">
                  <c:v>22182.75</c:v>
                </c:pt>
                <c:pt idx="75">
                  <c:v>22478.519999999997</c:v>
                </c:pt>
                <c:pt idx="76">
                  <c:v>22774.289999999997</c:v>
                </c:pt>
                <c:pt idx="77">
                  <c:v>23070.059999999998</c:v>
                </c:pt>
                <c:pt idx="78">
                  <c:v>23365.829999999998</c:v>
                </c:pt>
                <c:pt idx="79">
                  <c:v>23661.599999999999</c:v>
                </c:pt>
                <c:pt idx="80">
                  <c:v>23957.37</c:v>
                </c:pt>
                <c:pt idx="81">
                  <c:v>24253.14</c:v>
                </c:pt>
                <c:pt idx="82">
                  <c:v>24548.91</c:v>
                </c:pt>
                <c:pt idx="83">
                  <c:v>24844.68</c:v>
                </c:pt>
                <c:pt idx="84">
                  <c:v>25140.449999999997</c:v>
                </c:pt>
                <c:pt idx="85">
                  <c:v>25436.219999999998</c:v>
                </c:pt>
                <c:pt idx="86">
                  <c:v>25731.989999999998</c:v>
                </c:pt>
                <c:pt idx="87">
                  <c:v>26027.759999999998</c:v>
                </c:pt>
                <c:pt idx="88">
                  <c:v>26323.53</c:v>
                </c:pt>
                <c:pt idx="89">
                  <c:v>26619.3</c:v>
                </c:pt>
                <c:pt idx="90">
                  <c:v>26915.07</c:v>
                </c:pt>
                <c:pt idx="91">
                  <c:v>27210.839999999997</c:v>
                </c:pt>
                <c:pt idx="92">
                  <c:v>27506.609999999997</c:v>
                </c:pt>
                <c:pt idx="93">
                  <c:v>27802.379999999997</c:v>
                </c:pt>
                <c:pt idx="94">
                  <c:v>28098.149999999998</c:v>
                </c:pt>
                <c:pt idx="95">
                  <c:v>28393.919999999998</c:v>
                </c:pt>
                <c:pt idx="96">
                  <c:v>28689.69</c:v>
                </c:pt>
                <c:pt idx="97">
                  <c:v>28985.46</c:v>
                </c:pt>
                <c:pt idx="98">
                  <c:v>29281.23</c:v>
                </c:pt>
                <c:pt idx="99">
                  <c:v>29577</c:v>
                </c:pt>
                <c:pt idx="100">
                  <c:v>29872.769999999997</c:v>
                </c:pt>
                <c:pt idx="101">
                  <c:v>30168.539999999997</c:v>
                </c:pt>
                <c:pt idx="102">
                  <c:v>30464.309999999998</c:v>
                </c:pt>
                <c:pt idx="103">
                  <c:v>30760.079999999998</c:v>
                </c:pt>
                <c:pt idx="104">
                  <c:v>31055.85</c:v>
                </c:pt>
                <c:pt idx="105">
                  <c:v>31351.62</c:v>
                </c:pt>
                <c:pt idx="106">
                  <c:v>31647.39</c:v>
                </c:pt>
                <c:pt idx="107">
                  <c:v>31943.159999999996</c:v>
                </c:pt>
                <c:pt idx="108">
                  <c:v>32238.929999999997</c:v>
                </c:pt>
                <c:pt idx="109">
                  <c:v>32534.699999999997</c:v>
                </c:pt>
                <c:pt idx="110">
                  <c:v>32830.47</c:v>
                </c:pt>
                <c:pt idx="111">
                  <c:v>33126.239999999998</c:v>
                </c:pt>
                <c:pt idx="112">
                  <c:v>33422.009999999995</c:v>
                </c:pt>
                <c:pt idx="113">
                  <c:v>33717.78</c:v>
                </c:pt>
                <c:pt idx="114">
                  <c:v>34013.549999999996</c:v>
                </c:pt>
                <c:pt idx="115">
                  <c:v>34309.32</c:v>
                </c:pt>
                <c:pt idx="116">
                  <c:v>34605.089999999997</c:v>
                </c:pt>
                <c:pt idx="117">
                  <c:v>34900.86</c:v>
                </c:pt>
                <c:pt idx="118">
                  <c:v>35196.629999999997</c:v>
                </c:pt>
                <c:pt idx="119">
                  <c:v>35492.399999999994</c:v>
                </c:pt>
                <c:pt idx="120">
                  <c:v>35788.17</c:v>
                </c:pt>
                <c:pt idx="121">
                  <c:v>36083.939999999995</c:v>
                </c:pt>
                <c:pt idx="122">
                  <c:v>36379.71</c:v>
                </c:pt>
                <c:pt idx="123">
                  <c:v>36675.479999999996</c:v>
                </c:pt>
                <c:pt idx="124">
                  <c:v>36971.25</c:v>
                </c:pt>
                <c:pt idx="125">
                  <c:v>37267.019999999997</c:v>
                </c:pt>
                <c:pt idx="126">
                  <c:v>37562.79</c:v>
                </c:pt>
                <c:pt idx="127">
                  <c:v>37858.559999999998</c:v>
                </c:pt>
                <c:pt idx="128">
                  <c:v>38154.329999999994</c:v>
                </c:pt>
                <c:pt idx="129">
                  <c:v>38450.1</c:v>
                </c:pt>
                <c:pt idx="130">
                  <c:v>38745.869999999995</c:v>
                </c:pt>
                <c:pt idx="131">
                  <c:v>39041.64</c:v>
                </c:pt>
                <c:pt idx="132">
                  <c:v>39337.409999999996</c:v>
                </c:pt>
                <c:pt idx="133">
                  <c:v>39633.18</c:v>
                </c:pt>
                <c:pt idx="134">
                  <c:v>39928.949999999997</c:v>
                </c:pt>
                <c:pt idx="135">
                  <c:v>40224.720000000001</c:v>
                </c:pt>
                <c:pt idx="136">
                  <c:v>40520.49</c:v>
                </c:pt>
                <c:pt idx="137">
                  <c:v>40816.259999999995</c:v>
                </c:pt>
                <c:pt idx="138">
                  <c:v>41112.03</c:v>
                </c:pt>
                <c:pt idx="139">
                  <c:v>41407.799999999996</c:v>
                </c:pt>
                <c:pt idx="140">
                  <c:v>41703.57</c:v>
                </c:pt>
                <c:pt idx="141">
                  <c:v>41999.34</c:v>
                </c:pt>
                <c:pt idx="142">
                  <c:v>42295.11</c:v>
                </c:pt>
                <c:pt idx="143">
                  <c:v>42590.879999999997</c:v>
                </c:pt>
                <c:pt idx="144">
                  <c:v>42886.649999999994</c:v>
                </c:pt>
                <c:pt idx="145">
                  <c:v>43182.42</c:v>
                </c:pt>
                <c:pt idx="146">
                  <c:v>43478.189999999995</c:v>
                </c:pt>
                <c:pt idx="147">
                  <c:v>43773.96</c:v>
                </c:pt>
                <c:pt idx="148">
                  <c:v>44069.729999999996</c:v>
                </c:pt>
                <c:pt idx="149">
                  <c:v>44365.5</c:v>
                </c:pt>
                <c:pt idx="150">
                  <c:v>44661.27</c:v>
                </c:pt>
                <c:pt idx="151">
                  <c:v>44957.039999999994</c:v>
                </c:pt>
                <c:pt idx="152">
                  <c:v>45252.81</c:v>
                </c:pt>
                <c:pt idx="153">
                  <c:v>45548.579999999994</c:v>
                </c:pt>
                <c:pt idx="154">
                  <c:v>45844.35</c:v>
                </c:pt>
                <c:pt idx="155">
                  <c:v>46140.119999999995</c:v>
                </c:pt>
                <c:pt idx="156">
                  <c:v>46435.89</c:v>
                </c:pt>
                <c:pt idx="157">
                  <c:v>46731.659999999996</c:v>
                </c:pt>
                <c:pt idx="158">
                  <c:v>47027.43</c:v>
                </c:pt>
                <c:pt idx="159">
                  <c:v>47323.199999999997</c:v>
                </c:pt>
                <c:pt idx="160">
                  <c:v>47618.969999999994</c:v>
                </c:pt>
                <c:pt idx="161">
                  <c:v>47914.74</c:v>
                </c:pt>
                <c:pt idx="162">
                  <c:v>48210.509999999995</c:v>
                </c:pt>
                <c:pt idx="163">
                  <c:v>48506.28</c:v>
                </c:pt>
                <c:pt idx="164">
                  <c:v>48802.049999999996</c:v>
                </c:pt>
                <c:pt idx="165">
                  <c:v>49097.82</c:v>
                </c:pt>
                <c:pt idx="166">
                  <c:v>49393.59</c:v>
                </c:pt>
                <c:pt idx="167">
                  <c:v>49689.36</c:v>
                </c:pt>
                <c:pt idx="168">
                  <c:v>49985.13</c:v>
                </c:pt>
                <c:pt idx="169">
                  <c:v>50280.899999999994</c:v>
                </c:pt>
                <c:pt idx="170">
                  <c:v>50576.67</c:v>
                </c:pt>
                <c:pt idx="171">
                  <c:v>50872.439999999995</c:v>
                </c:pt>
                <c:pt idx="172">
                  <c:v>51168.21</c:v>
                </c:pt>
                <c:pt idx="173">
                  <c:v>51463.979999999996</c:v>
                </c:pt>
                <c:pt idx="174">
                  <c:v>51759.75</c:v>
                </c:pt>
                <c:pt idx="175">
                  <c:v>52055.519999999997</c:v>
                </c:pt>
                <c:pt idx="176">
                  <c:v>52351.289999999994</c:v>
                </c:pt>
                <c:pt idx="177">
                  <c:v>52647.06</c:v>
                </c:pt>
                <c:pt idx="178">
                  <c:v>52942.829999999994</c:v>
                </c:pt>
                <c:pt idx="179">
                  <c:v>53238.6</c:v>
                </c:pt>
                <c:pt idx="180">
                  <c:v>53534.369999999995</c:v>
                </c:pt>
                <c:pt idx="181">
                  <c:v>53830.14</c:v>
                </c:pt>
                <c:pt idx="182">
                  <c:v>54125.909999999996</c:v>
                </c:pt>
                <c:pt idx="183">
                  <c:v>54421.679999999993</c:v>
                </c:pt>
                <c:pt idx="184">
                  <c:v>54717.45</c:v>
                </c:pt>
                <c:pt idx="185">
                  <c:v>55013.219999999994</c:v>
                </c:pt>
                <c:pt idx="186">
                  <c:v>55308.99</c:v>
                </c:pt>
                <c:pt idx="187">
                  <c:v>55604.759999999995</c:v>
                </c:pt>
                <c:pt idx="188">
                  <c:v>55900.53</c:v>
                </c:pt>
                <c:pt idx="189">
                  <c:v>56196.299999999996</c:v>
                </c:pt>
                <c:pt idx="190">
                  <c:v>56492.07</c:v>
                </c:pt>
                <c:pt idx="191">
                  <c:v>56787.839999999997</c:v>
                </c:pt>
                <c:pt idx="192">
                  <c:v>57083.609999999993</c:v>
                </c:pt>
                <c:pt idx="193">
                  <c:v>57379.38</c:v>
                </c:pt>
                <c:pt idx="194">
                  <c:v>57675.149999999994</c:v>
                </c:pt>
                <c:pt idx="195">
                  <c:v>57970.92</c:v>
                </c:pt>
                <c:pt idx="196">
                  <c:v>58266.689999999995</c:v>
                </c:pt>
                <c:pt idx="197">
                  <c:v>58562.46</c:v>
                </c:pt>
                <c:pt idx="198">
                  <c:v>58858.229999999996</c:v>
                </c:pt>
                <c:pt idx="199">
                  <c:v>59154</c:v>
                </c:pt>
                <c:pt idx="200">
                  <c:v>59449.77</c:v>
                </c:pt>
                <c:pt idx="201">
                  <c:v>59745.539999999994</c:v>
                </c:pt>
                <c:pt idx="202">
                  <c:v>60041.31</c:v>
                </c:pt>
                <c:pt idx="203">
                  <c:v>60337.079999999994</c:v>
                </c:pt>
                <c:pt idx="204">
                  <c:v>60632.85</c:v>
                </c:pt>
                <c:pt idx="205">
                  <c:v>60928.619999999995</c:v>
                </c:pt>
                <c:pt idx="206">
                  <c:v>61224.39</c:v>
                </c:pt>
                <c:pt idx="207">
                  <c:v>61520.159999999996</c:v>
                </c:pt>
                <c:pt idx="208">
                  <c:v>61815.929999999993</c:v>
                </c:pt>
                <c:pt idx="209">
                  <c:v>62111.7</c:v>
                </c:pt>
                <c:pt idx="210">
                  <c:v>62407.469999999994</c:v>
                </c:pt>
                <c:pt idx="211">
                  <c:v>62703.24</c:v>
                </c:pt>
                <c:pt idx="212">
                  <c:v>62999.009999999995</c:v>
                </c:pt>
                <c:pt idx="213">
                  <c:v>63294.78</c:v>
                </c:pt>
                <c:pt idx="214">
                  <c:v>63590.549999999996</c:v>
                </c:pt>
                <c:pt idx="215">
                  <c:v>63886.319999999992</c:v>
                </c:pt>
                <c:pt idx="216">
                  <c:v>64182.09</c:v>
                </c:pt>
                <c:pt idx="217">
                  <c:v>64477.859999999993</c:v>
                </c:pt>
                <c:pt idx="218">
                  <c:v>64773.63</c:v>
                </c:pt>
                <c:pt idx="219">
                  <c:v>65069.399999999994</c:v>
                </c:pt>
                <c:pt idx="220">
                  <c:v>65365.17</c:v>
                </c:pt>
                <c:pt idx="221">
                  <c:v>65660.94</c:v>
                </c:pt>
                <c:pt idx="222">
                  <c:v>65956.709999999992</c:v>
                </c:pt>
                <c:pt idx="223">
                  <c:v>66252.479999999996</c:v>
                </c:pt>
                <c:pt idx="224">
                  <c:v>66548.25</c:v>
                </c:pt>
                <c:pt idx="225">
                  <c:v>66844.01999999999</c:v>
                </c:pt>
                <c:pt idx="226">
                  <c:v>67139.789999999994</c:v>
                </c:pt>
                <c:pt idx="227">
                  <c:v>67435.56</c:v>
                </c:pt>
                <c:pt idx="228">
                  <c:v>67731.33</c:v>
                </c:pt>
                <c:pt idx="229">
                  <c:v>68027.099999999991</c:v>
                </c:pt>
                <c:pt idx="230">
                  <c:v>68322.87</c:v>
                </c:pt>
                <c:pt idx="231">
                  <c:v>68618.64</c:v>
                </c:pt>
                <c:pt idx="232">
                  <c:v>68914.409999999989</c:v>
                </c:pt>
                <c:pt idx="233">
                  <c:v>69210.179999999993</c:v>
                </c:pt>
                <c:pt idx="234">
                  <c:v>69505.95</c:v>
                </c:pt>
                <c:pt idx="235">
                  <c:v>69801.72</c:v>
                </c:pt>
                <c:pt idx="236">
                  <c:v>70097.489999999991</c:v>
                </c:pt>
                <c:pt idx="237">
                  <c:v>70393.259999999995</c:v>
                </c:pt>
                <c:pt idx="238">
                  <c:v>70689.03</c:v>
                </c:pt>
                <c:pt idx="239">
                  <c:v>70984.799999999988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'Pellet Furnace'!$D$1</c:f>
              <c:strCache>
                <c:ptCount val="1"/>
                <c:pt idx="0">
                  <c:v>Electric Heating</c:v>
                </c:pt>
              </c:strCache>
            </c:strRef>
          </c:tx>
          <c:marker>
            <c:symbol val="none"/>
          </c:marker>
          <c:val>
            <c:numRef>
              <c:f>'Pellet Furnace'!$D$2:$D$241</c:f>
              <c:numCache>
                <c:formatCode>General</c:formatCode>
                <c:ptCount val="240"/>
                <c:pt idx="0">
                  <c:v>582.91</c:v>
                </c:pt>
                <c:pt idx="1">
                  <c:v>1165.82</c:v>
                </c:pt>
                <c:pt idx="2">
                  <c:v>1748.73</c:v>
                </c:pt>
                <c:pt idx="3">
                  <c:v>2331.64</c:v>
                </c:pt>
                <c:pt idx="4">
                  <c:v>2914.5499999999997</c:v>
                </c:pt>
                <c:pt idx="5">
                  <c:v>3497.46</c:v>
                </c:pt>
                <c:pt idx="6">
                  <c:v>4080.37</c:v>
                </c:pt>
                <c:pt idx="7">
                  <c:v>4663.28</c:v>
                </c:pt>
                <c:pt idx="8">
                  <c:v>5246.19</c:v>
                </c:pt>
                <c:pt idx="9">
                  <c:v>5829.0999999999995</c:v>
                </c:pt>
                <c:pt idx="10">
                  <c:v>6412.0099999999993</c:v>
                </c:pt>
                <c:pt idx="11">
                  <c:v>6994.92</c:v>
                </c:pt>
                <c:pt idx="12">
                  <c:v>7577.83</c:v>
                </c:pt>
                <c:pt idx="13">
                  <c:v>8160.74</c:v>
                </c:pt>
                <c:pt idx="14">
                  <c:v>8743.65</c:v>
                </c:pt>
                <c:pt idx="15">
                  <c:v>9326.56</c:v>
                </c:pt>
                <c:pt idx="16">
                  <c:v>9909.4699999999993</c:v>
                </c:pt>
                <c:pt idx="17">
                  <c:v>10492.38</c:v>
                </c:pt>
                <c:pt idx="18">
                  <c:v>11075.289999999999</c:v>
                </c:pt>
                <c:pt idx="19">
                  <c:v>11658.199999999999</c:v>
                </c:pt>
                <c:pt idx="20">
                  <c:v>12241.109999999999</c:v>
                </c:pt>
                <c:pt idx="21">
                  <c:v>12824.019999999999</c:v>
                </c:pt>
                <c:pt idx="22">
                  <c:v>13406.929999999998</c:v>
                </c:pt>
                <c:pt idx="23">
                  <c:v>13989.84</c:v>
                </c:pt>
                <c:pt idx="24">
                  <c:v>14572.75</c:v>
                </c:pt>
                <c:pt idx="25">
                  <c:v>15155.66</c:v>
                </c:pt>
                <c:pt idx="26">
                  <c:v>15738.57</c:v>
                </c:pt>
                <c:pt idx="27">
                  <c:v>16321.48</c:v>
                </c:pt>
                <c:pt idx="28">
                  <c:v>16904.39</c:v>
                </c:pt>
                <c:pt idx="29">
                  <c:v>17487.3</c:v>
                </c:pt>
                <c:pt idx="30">
                  <c:v>18070.21</c:v>
                </c:pt>
                <c:pt idx="31">
                  <c:v>18653.12</c:v>
                </c:pt>
                <c:pt idx="32">
                  <c:v>19236.03</c:v>
                </c:pt>
                <c:pt idx="33">
                  <c:v>19818.939999999999</c:v>
                </c:pt>
                <c:pt idx="34">
                  <c:v>20401.849999999999</c:v>
                </c:pt>
                <c:pt idx="35">
                  <c:v>20984.76</c:v>
                </c:pt>
                <c:pt idx="36">
                  <c:v>21567.67</c:v>
                </c:pt>
                <c:pt idx="37">
                  <c:v>22150.579999999998</c:v>
                </c:pt>
                <c:pt idx="38">
                  <c:v>22733.489999999998</c:v>
                </c:pt>
                <c:pt idx="39">
                  <c:v>23316.399999999998</c:v>
                </c:pt>
                <c:pt idx="40">
                  <c:v>23899.309999999998</c:v>
                </c:pt>
                <c:pt idx="41">
                  <c:v>24482.219999999998</c:v>
                </c:pt>
                <c:pt idx="42">
                  <c:v>25065.129999999997</c:v>
                </c:pt>
                <c:pt idx="43">
                  <c:v>25648.039999999997</c:v>
                </c:pt>
                <c:pt idx="44">
                  <c:v>26230.949999999997</c:v>
                </c:pt>
                <c:pt idx="45">
                  <c:v>26813.859999999997</c:v>
                </c:pt>
                <c:pt idx="46">
                  <c:v>27396.769999999997</c:v>
                </c:pt>
                <c:pt idx="47">
                  <c:v>27979.68</c:v>
                </c:pt>
                <c:pt idx="48">
                  <c:v>28562.59</c:v>
                </c:pt>
                <c:pt idx="49">
                  <c:v>29145.5</c:v>
                </c:pt>
                <c:pt idx="50">
                  <c:v>29728.41</c:v>
                </c:pt>
                <c:pt idx="51">
                  <c:v>30311.32</c:v>
                </c:pt>
                <c:pt idx="52">
                  <c:v>30894.23</c:v>
                </c:pt>
                <c:pt idx="53">
                  <c:v>31477.14</c:v>
                </c:pt>
                <c:pt idx="54">
                  <c:v>32060.05</c:v>
                </c:pt>
                <c:pt idx="55">
                  <c:v>32642.959999999999</c:v>
                </c:pt>
                <c:pt idx="56">
                  <c:v>33225.869999999995</c:v>
                </c:pt>
                <c:pt idx="57">
                  <c:v>33808.78</c:v>
                </c:pt>
                <c:pt idx="58">
                  <c:v>34391.689999999995</c:v>
                </c:pt>
                <c:pt idx="59">
                  <c:v>34974.6</c:v>
                </c:pt>
                <c:pt idx="60">
                  <c:v>35557.509999999995</c:v>
                </c:pt>
                <c:pt idx="61">
                  <c:v>36140.42</c:v>
                </c:pt>
                <c:pt idx="62">
                  <c:v>36723.329999999994</c:v>
                </c:pt>
                <c:pt idx="63">
                  <c:v>37306.239999999998</c:v>
                </c:pt>
                <c:pt idx="64">
                  <c:v>37889.15</c:v>
                </c:pt>
                <c:pt idx="65">
                  <c:v>38472.06</c:v>
                </c:pt>
                <c:pt idx="66">
                  <c:v>39054.97</c:v>
                </c:pt>
                <c:pt idx="67">
                  <c:v>39637.879999999997</c:v>
                </c:pt>
                <c:pt idx="68">
                  <c:v>40220.79</c:v>
                </c:pt>
                <c:pt idx="69">
                  <c:v>40803.699999999997</c:v>
                </c:pt>
                <c:pt idx="70">
                  <c:v>41386.61</c:v>
                </c:pt>
                <c:pt idx="71">
                  <c:v>41969.52</c:v>
                </c:pt>
                <c:pt idx="72">
                  <c:v>42552.43</c:v>
                </c:pt>
                <c:pt idx="73">
                  <c:v>43135.34</c:v>
                </c:pt>
                <c:pt idx="74">
                  <c:v>43718.25</c:v>
                </c:pt>
                <c:pt idx="75">
                  <c:v>44301.159999999996</c:v>
                </c:pt>
                <c:pt idx="76">
                  <c:v>44884.07</c:v>
                </c:pt>
                <c:pt idx="77">
                  <c:v>45466.979999999996</c:v>
                </c:pt>
                <c:pt idx="78">
                  <c:v>46049.89</c:v>
                </c:pt>
                <c:pt idx="79">
                  <c:v>46632.799999999996</c:v>
                </c:pt>
                <c:pt idx="80">
                  <c:v>47215.71</c:v>
                </c:pt>
                <c:pt idx="81">
                  <c:v>47798.619999999995</c:v>
                </c:pt>
                <c:pt idx="82">
                  <c:v>48381.53</c:v>
                </c:pt>
                <c:pt idx="83">
                  <c:v>48964.439999999995</c:v>
                </c:pt>
                <c:pt idx="84">
                  <c:v>49547.35</c:v>
                </c:pt>
                <c:pt idx="85">
                  <c:v>50130.259999999995</c:v>
                </c:pt>
                <c:pt idx="86">
                  <c:v>50713.17</c:v>
                </c:pt>
                <c:pt idx="87">
                  <c:v>51296.079999999994</c:v>
                </c:pt>
                <c:pt idx="88">
                  <c:v>51878.99</c:v>
                </c:pt>
                <c:pt idx="89">
                  <c:v>52461.899999999994</c:v>
                </c:pt>
                <c:pt idx="90">
                  <c:v>53044.81</c:v>
                </c:pt>
                <c:pt idx="91">
                  <c:v>53627.719999999994</c:v>
                </c:pt>
                <c:pt idx="92">
                  <c:v>54210.63</c:v>
                </c:pt>
                <c:pt idx="93">
                  <c:v>54793.539999999994</c:v>
                </c:pt>
                <c:pt idx="94">
                  <c:v>55376.45</c:v>
                </c:pt>
                <c:pt idx="95">
                  <c:v>55959.360000000001</c:v>
                </c:pt>
                <c:pt idx="96">
                  <c:v>56542.27</c:v>
                </c:pt>
                <c:pt idx="97">
                  <c:v>57125.18</c:v>
                </c:pt>
                <c:pt idx="98">
                  <c:v>57708.09</c:v>
                </c:pt>
                <c:pt idx="99">
                  <c:v>58291</c:v>
                </c:pt>
                <c:pt idx="100">
                  <c:v>58873.909999999996</c:v>
                </c:pt>
                <c:pt idx="101">
                  <c:v>59456.82</c:v>
                </c:pt>
                <c:pt idx="102">
                  <c:v>60039.729999999996</c:v>
                </c:pt>
                <c:pt idx="103">
                  <c:v>60622.64</c:v>
                </c:pt>
                <c:pt idx="104">
                  <c:v>61205.549999999996</c:v>
                </c:pt>
                <c:pt idx="105">
                  <c:v>61788.46</c:v>
                </c:pt>
                <c:pt idx="106">
                  <c:v>62371.369999999995</c:v>
                </c:pt>
                <c:pt idx="107">
                  <c:v>62954.28</c:v>
                </c:pt>
                <c:pt idx="108">
                  <c:v>63537.189999999995</c:v>
                </c:pt>
                <c:pt idx="109">
                  <c:v>64120.1</c:v>
                </c:pt>
                <c:pt idx="110">
                  <c:v>64703.009999999995</c:v>
                </c:pt>
                <c:pt idx="111">
                  <c:v>65285.919999999998</c:v>
                </c:pt>
                <c:pt idx="112">
                  <c:v>65868.83</c:v>
                </c:pt>
                <c:pt idx="113">
                  <c:v>66451.739999999991</c:v>
                </c:pt>
                <c:pt idx="114">
                  <c:v>67034.649999999994</c:v>
                </c:pt>
                <c:pt idx="115">
                  <c:v>67617.56</c:v>
                </c:pt>
                <c:pt idx="116">
                  <c:v>68200.47</c:v>
                </c:pt>
                <c:pt idx="117">
                  <c:v>68783.37999999999</c:v>
                </c:pt>
                <c:pt idx="118">
                  <c:v>69366.289999999994</c:v>
                </c:pt>
                <c:pt idx="119">
                  <c:v>69949.2</c:v>
                </c:pt>
                <c:pt idx="120">
                  <c:v>70532.11</c:v>
                </c:pt>
                <c:pt idx="121">
                  <c:v>71115.01999999999</c:v>
                </c:pt>
                <c:pt idx="122">
                  <c:v>71697.929999999993</c:v>
                </c:pt>
                <c:pt idx="123">
                  <c:v>72280.84</c:v>
                </c:pt>
                <c:pt idx="124">
                  <c:v>72863.75</c:v>
                </c:pt>
                <c:pt idx="125">
                  <c:v>73446.659999999989</c:v>
                </c:pt>
                <c:pt idx="126">
                  <c:v>74029.569999999992</c:v>
                </c:pt>
                <c:pt idx="127">
                  <c:v>74612.479999999996</c:v>
                </c:pt>
                <c:pt idx="128">
                  <c:v>75195.39</c:v>
                </c:pt>
                <c:pt idx="129">
                  <c:v>75778.3</c:v>
                </c:pt>
                <c:pt idx="130">
                  <c:v>76361.209999999992</c:v>
                </c:pt>
                <c:pt idx="131">
                  <c:v>76944.12</c:v>
                </c:pt>
                <c:pt idx="132">
                  <c:v>77527.03</c:v>
                </c:pt>
                <c:pt idx="133">
                  <c:v>78109.94</c:v>
                </c:pt>
                <c:pt idx="134">
                  <c:v>78692.849999999991</c:v>
                </c:pt>
                <c:pt idx="135">
                  <c:v>79275.759999999995</c:v>
                </c:pt>
                <c:pt idx="136">
                  <c:v>79858.67</c:v>
                </c:pt>
                <c:pt idx="137">
                  <c:v>80441.58</c:v>
                </c:pt>
                <c:pt idx="138">
                  <c:v>81024.489999999991</c:v>
                </c:pt>
                <c:pt idx="139">
                  <c:v>81607.399999999994</c:v>
                </c:pt>
                <c:pt idx="140">
                  <c:v>82190.31</c:v>
                </c:pt>
                <c:pt idx="141">
                  <c:v>82773.22</c:v>
                </c:pt>
                <c:pt idx="142">
                  <c:v>83356.12999999999</c:v>
                </c:pt>
                <c:pt idx="143">
                  <c:v>83939.04</c:v>
                </c:pt>
                <c:pt idx="144">
                  <c:v>84521.95</c:v>
                </c:pt>
                <c:pt idx="145">
                  <c:v>85104.86</c:v>
                </c:pt>
                <c:pt idx="146">
                  <c:v>85687.76999999999</c:v>
                </c:pt>
                <c:pt idx="147">
                  <c:v>86270.68</c:v>
                </c:pt>
                <c:pt idx="148">
                  <c:v>86853.59</c:v>
                </c:pt>
                <c:pt idx="149">
                  <c:v>87436.5</c:v>
                </c:pt>
                <c:pt idx="150">
                  <c:v>88019.409999999989</c:v>
                </c:pt>
                <c:pt idx="151">
                  <c:v>88602.319999999992</c:v>
                </c:pt>
                <c:pt idx="152">
                  <c:v>89185.23</c:v>
                </c:pt>
                <c:pt idx="153">
                  <c:v>89768.14</c:v>
                </c:pt>
                <c:pt idx="154">
                  <c:v>90351.049999999988</c:v>
                </c:pt>
                <c:pt idx="155">
                  <c:v>90933.959999999992</c:v>
                </c:pt>
                <c:pt idx="156">
                  <c:v>91516.87</c:v>
                </c:pt>
                <c:pt idx="157">
                  <c:v>92099.78</c:v>
                </c:pt>
                <c:pt idx="158">
                  <c:v>92682.689999999988</c:v>
                </c:pt>
                <c:pt idx="159">
                  <c:v>93265.599999999991</c:v>
                </c:pt>
                <c:pt idx="160">
                  <c:v>93848.51</c:v>
                </c:pt>
                <c:pt idx="161">
                  <c:v>94431.42</c:v>
                </c:pt>
                <c:pt idx="162">
                  <c:v>95014.33</c:v>
                </c:pt>
                <c:pt idx="163">
                  <c:v>95597.239999999991</c:v>
                </c:pt>
                <c:pt idx="164">
                  <c:v>96180.15</c:v>
                </c:pt>
                <c:pt idx="165">
                  <c:v>96763.06</c:v>
                </c:pt>
                <c:pt idx="166">
                  <c:v>97345.97</c:v>
                </c:pt>
                <c:pt idx="167">
                  <c:v>97928.87999999999</c:v>
                </c:pt>
                <c:pt idx="168">
                  <c:v>98511.79</c:v>
                </c:pt>
                <c:pt idx="169">
                  <c:v>99094.7</c:v>
                </c:pt>
                <c:pt idx="170">
                  <c:v>99677.61</c:v>
                </c:pt>
                <c:pt idx="171">
                  <c:v>100260.51999999999</c:v>
                </c:pt>
                <c:pt idx="172">
                  <c:v>100843.43</c:v>
                </c:pt>
                <c:pt idx="173">
                  <c:v>101426.34</c:v>
                </c:pt>
                <c:pt idx="174">
                  <c:v>102009.25</c:v>
                </c:pt>
                <c:pt idx="175">
                  <c:v>102592.15999999999</c:v>
                </c:pt>
                <c:pt idx="176">
                  <c:v>103175.06999999999</c:v>
                </c:pt>
                <c:pt idx="177">
                  <c:v>103757.98</c:v>
                </c:pt>
                <c:pt idx="178">
                  <c:v>104340.89</c:v>
                </c:pt>
                <c:pt idx="179">
                  <c:v>104923.79999999999</c:v>
                </c:pt>
                <c:pt idx="180">
                  <c:v>105506.70999999999</c:v>
                </c:pt>
                <c:pt idx="181">
                  <c:v>106089.62</c:v>
                </c:pt>
                <c:pt idx="182">
                  <c:v>106672.53</c:v>
                </c:pt>
                <c:pt idx="183">
                  <c:v>107255.43999999999</c:v>
                </c:pt>
                <c:pt idx="184">
                  <c:v>107838.34999999999</c:v>
                </c:pt>
                <c:pt idx="185">
                  <c:v>108421.26</c:v>
                </c:pt>
                <c:pt idx="186">
                  <c:v>109004.17</c:v>
                </c:pt>
                <c:pt idx="187">
                  <c:v>109587.07999999999</c:v>
                </c:pt>
                <c:pt idx="188">
                  <c:v>110169.98999999999</c:v>
                </c:pt>
                <c:pt idx="189">
                  <c:v>110752.9</c:v>
                </c:pt>
                <c:pt idx="190">
                  <c:v>111335.81</c:v>
                </c:pt>
                <c:pt idx="191">
                  <c:v>111918.72</c:v>
                </c:pt>
                <c:pt idx="192">
                  <c:v>112501.62999999999</c:v>
                </c:pt>
                <c:pt idx="193">
                  <c:v>113084.54</c:v>
                </c:pt>
                <c:pt idx="194">
                  <c:v>113667.45</c:v>
                </c:pt>
                <c:pt idx="195">
                  <c:v>114250.36</c:v>
                </c:pt>
                <c:pt idx="196">
                  <c:v>114833.26999999999</c:v>
                </c:pt>
                <c:pt idx="197">
                  <c:v>115416.18</c:v>
                </c:pt>
                <c:pt idx="198">
                  <c:v>115999.09</c:v>
                </c:pt>
                <c:pt idx="199">
                  <c:v>116582</c:v>
                </c:pt>
                <c:pt idx="200">
                  <c:v>117164.90999999999</c:v>
                </c:pt>
                <c:pt idx="201">
                  <c:v>117747.81999999999</c:v>
                </c:pt>
                <c:pt idx="202">
                  <c:v>118330.73</c:v>
                </c:pt>
                <c:pt idx="203">
                  <c:v>118913.64</c:v>
                </c:pt>
                <c:pt idx="204">
                  <c:v>119496.54999999999</c:v>
                </c:pt>
                <c:pt idx="205">
                  <c:v>120079.45999999999</c:v>
                </c:pt>
                <c:pt idx="206">
                  <c:v>120662.37</c:v>
                </c:pt>
                <c:pt idx="207">
                  <c:v>121245.28</c:v>
                </c:pt>
                <c:pt idx="208">
                  <c:v>121828.18999999999</c:v>
                </c:pt>
                <c:pt idx="209">
                  <c:v>122411.09999999999</c:v>
                </c:pt>
                <c:pt idx="210">
                  <c:v>122994.01</c:v>
                </c:pt>
                <c:pt idx="211">
                  <c:v>123576.92</c:v>
                </c:pt>
                <c:pt idx="212">
                  <c:v>124159.82999999999</c:v>
                </c:pt>
                <c:pt idx="213">
                  <c:v>124742.73999999999</c:v>
                </c:pt>
                <c:pt idx="214">
                  <c:v>125325.65</c:v>
                </c:pt>
                <c:pt idx="215">
                  <c:v>125908.56</c:v>
                </c:pt>
                <c:pt idx="216">
                  <c:v>126491.46999999999</c:v>
                </c:pt>
                <c:pt idx="217">
                  <c:v>127074.37999999999</c:v>
                </c:pt>
                <c:pt idx="218">
                  <c:v>127657.29</c:v>
                </c:pt>
                <c:pt idx="219">
                  <c:v>128240.2</c:v>
                </c:pt>
                <c:pt idx="220">
                  <c:v>128823.10999999999</c:v>
                </c:pt>
                <c:pt idx="221">
                  <c:v>129406.01999999999</c:v>
                </c:pt>
                <c:pt idx="222">
                  <c:v>129988.93</c:v>
                </c:pt>
                <c:pt idx="223">
                  <c:v>130571.84</c:v>
                </c:pt>
                <c:pt idx="224">
                  <c:v>131154.75</c:v>
                </c:pt>
                <c:pt idx="225">
                  <c:v>131737.66</c:v>
                </c:pt>
                <c:pt idx="226">
                  <c:v>132320.57</c:v>
                </c:pt>
                <c:pt idx="227">
                  <c:v>132903.47999999998</c:v>
                </c:pt>
                <c:pt idx="228">
                  <c:v>133486.38999999998</c:v>
                </c:pt>
                <c:pt idx="229">
                  <c:v>134069.29999999999</c:v>
                </c:pt>
                <c:pt idx="230">
                  <c:v>134652.21</c:v>
                </c:pt>
                <c:pt idx="231">
                  <c:v>135235.12</c:v>
                </c:pt>
                <c:pt idx="232">
                  <c:v>135818.03</c:v>
                </c:pt>
                <c:pt idx="233">
                  <c:v>136400.94</c:v>
                </c:pt>
                <c:pt idx="234">
                  <c:v>136983.85</c:v>
                </c:pt>
                <c:pt idx="235">
                  <c:v>137566.75999999998</c:v>
                </c:pt>
                <c:pt idx="236">
                  <c:v>138149.66999999998</c:v>
                </c:pt>
                <c:pt idx="237">
                  <c:v>138732.57999999999</c:v>
                </c:pt>
                <c:pt idx="238">
                  <c:v>139315.49</c:v>
                </c:pt>
                <c:pt idx="239">
                  <c:v>139898.4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'Pellet Furnace'!$F$1</c:f>
              <c:strCache>
                <c:ptCount val="1"/>
                <c:pt idx="0">
                  <c:v>Pellet Furnace with MassCEC Grant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'Pellet Furnace'!$F$2:$F$241</c:f>
              <c:numCache>
                <c:formatCode>General</c:formatCode>
                <c:ptCount val="240"/>
                <c:pt idx="0">
                  <c:v>12744.16</c:v>
                </c:pt>
                <c:pt idx="1">
                  <c:v>12888.32</c:v>
                </c:pt>
                <c:pt idx="2">
                  <c:v>13032.48</c:v>
                </c:pt>
                <c:pt idx="3">
                  <c:v>13176.64</c:v>
                </c:pt>
                <c:pt idx="4">
                  <c:v>13320.8</c:v>
                </c:pt>
                <c:pt idx="5">
                  <c:v>13464.96</c:v>
                </c:pt>
                <c:pt idx="6">
                  <c:v>13609.12</c:v>
                </c:pt>
                <c:pt idx="7">
                  <c:v>13753.28</c:v>
                </c:pt>
                <c:pt idx="8">
                  <c:v>13897.44</c:v>
                </c:pt>
                <c:pt idx="9">
                  <c:v>14041.6</c:v>
                </c:pt>
                <c:pt idx="10">
                  <c:v>14185.76</c:v>
                </c:pt>
                <c:pt idx="11">
                  <c:v>14329.92</c:v>
                </c:pt>
                <c:pt idx="12">
                  <c:v>14474.08</c:v>
                </c:pt>
                <c:pt idx="13">
                  <c:v>14618.24</c:v>
                </c:pt>
                <c:pt idx="14">
                  <c:v>14762.4</c:v>
                </c:pt>
                <c:pt idx="15">
                  <c:v>14906.56</c:v>
                </c:pt>
                <c:pt idx="16">
                  <c:v>15050.72</c:v>
                </c:pt>
                <c:pt idx="17">
                  <c:v>15194.880000000001</c:v>
                </c:pt>
                <c:pt idx="18">
                  <c:v>15339.04</c:v>
                </c:pt>
                <c:pt idx="19">
                  <c:v>15483.2</c:v>
                </c:pt>
                <c:pt idx="20">
                  <c:v>15627.36</c:v>
                </c:pt>
                <c:pt idx="21">
                  <c:v>15771.52</c:v>
                </c:pt>
                <c:pt idx="22">
                  <c:v>15915.68</c:v>
                </c:pt>
                <c:pt idx="23">
                  <c:v>16059.84</c:v>
                </c:pt>
                <c:pt idx="24">
                  <c:v>16204</c:v>
                </c:pt>
                <c:pt idx="25">
                  <c:v>16348.16</c:v>
                </c:pt>
                <c:pt idx="26">
                  <c:v>16492.32</c:v>
                </c:pt>
                <c:pt idx="27">
                  <c:v>16636.48</c:v>
                </c:pt>
                <c:pt idx="28">
                  <c:v>16780.64</c:v>
                </c:pt>
                <c:pt idx="29">
                  <c:v>16924.8</c:v>
                </c:pt>
                <c:pt idx="30">
                  <c:v>17068.96</c:v>
                </c:pt>
                <c:pt idx="31">
                  <c:v>17213.12</c:v>
                </c:pt>
                <c:pt idx="32">
                  <c:v>17357.28</c:v>
                </c:pt>
                <c:pt idx="33">
                  <c:v>17501.439999999999</c:v>
                </c:pt>
                <c:pt idx="34">
                  <c:v>17645.599999999999</c:v>
                </c:pt>
                <c:pt idx="35">
                  <c:v>17789.760000000002</c:v>
                </c:pt>
                <c:pt idx="36">
                  <c:v>17933.919999999998</c:v>
                </c:pt>
                <c:pt idx="37">
                  <c:v>18078.080000000002</c:v>
                </c:pt>
                <c:pt idx="38">
                  <c:v>18222.239999999998</c:v>
                </c:pt>
                <c:pt idx="39">
                  <c:v>18366.400000000001</c:v>
                </c:pt>
                <c:pt idx="40">
                  <c:v>18510.559999999998</c:v>
                </c:pt>
                <c:pt idx="41">
                  <c:v>18654.72</c:v>
                </c:pt>
                <c:pt idx="42">
                  <c:v>18798.88</c:v>
                </c:pt>
                <c:pt idx="43">
                  <c:v>18943.04</c:v>
                </c:pt>
                <c:pt idx="44">
                  <c:v>19087.2</c:v>
                </c:pt>
                <c:pt idx="45">
                  <c:v>19231.36</c:v>
                </c:pt>
                <c:pt idx="46">
                  <c:v>19375.52</c:v>
                </c:pt>
                <c:pt idx="47">
                  <c:v>19519.68</c:v>
                </c:pt>
                <c:pt idx="48">
                  <c:v>19663.84</c:v>
                </c:pt>
                <c:pt idx="49">
                  <c:v>19808</c:v>
                </c:pt>
                <c:pt idx="50">
                  <c:v>19952.16</c:v>
                </c:pt>
                <c:pt idx="51">
                  <c:v>20096.32</c:v>
                </c:pt>
                <c:pt idx="52">
                  <c:v>20240.48</c:v>
                </c:pt>
                <c:pt idx="53">
                  <c:v>20384.64</c:v>
                </c:pt>
                <c:pt idx="54">
                  <c:v>20528.8</c:v>
                </c:pt>
                <c:pt idx="55">
                  <c:v>20672.96</c:v>
                </c:pt>
                <c:pt idx="56">
                  <c:v>20817.12</c:v>
                </c:pt>
                <c:pt idx="57">
                  <c:v>20961.28</c:v>
                </c:pt>
                <c:pt idx="58">
                  <c:v>21105.440000000002</c:v>
                </c:pt>
                <c:pt idx="59">
                  <c:v>21249.599999999999</c:v>
                </c:pt>
                <c:pt idx="60">
                  <c:v>21393.760000000002</c:v>
                </c:pt>
                <c:pt idx="61">
                  <c:v>21537.919999999998</c:v>
                </c:pt>
                <c:pt idx="62">
                  <c:v>21682.080000000002</c:v>
                </c:pt>
                <c:pt idx="63">
                  <c:v>21826.239999999998</c:v>
                </c:pt>
                <c:pt idx="64">
                  <c:v>21970.400000000001</c:v>
                </c:pt>
                <c:pt idx="65">
                  <c:v>22114.559999999998</c:v>
                </c:pt>
                <c:pt idx="66">
                  <c:v>22258.720000000001</c:v>
                </c:pt>
                <c:pt idx="67">
                  <c:v>22402.879999999997</c:v>
                </c:pt>
                <c:pt idx="68">
                  <c:v>22547.040000000001</c:v>
                </c:pt>
                <c:pt idx="69">
                  <c:v>22691.199999999997</c:v>
                </c:pt>
                <c:pt idx="70">
                  <c:v>22835.360000000001</c:v>
                </c:pt>
                <c:pt idx="71">
                  <c:v>22979.52</c:v>
                </c:pt>
                <c:pt idx="72">
                  <c:v>23123.68</c:v>
                </c:pt>
                <c:pt idx="73">
                  <c:v>23267.84</c:v>
                </c:pt>
                <c:pt idx="74">
                  <c:v>23412</c:v>
                </c:pt>
                <c:pt idx="75">
                  <c:v>23556.16</c:v>
                </c:pt>
                <c:pt idx="76">
                  <c:v>23700.32</c:v>
                </c:pt>
                <c:pt idx="77">
                  <c:v>23844.48</c:v>
                </c:pt>
                <c:pt idx="78">
                  <c:v>23988.639999999999</c:v>
                </c:pt>
                <c:pt idx="79">
                  <c:v>24132.799999999999</c:v>
                </c:pt>
                <c:pt idx="80">
                  <c:v>24276.959999999999</c:v>
                </c:pt>
                <c:pt idx="81">
                  <c:v>24421.119999999999</c:v>
                </c:pt>
                <c:pt idx="82">
                  <c:v>24565.279999999999</c:v>
                </c:pt>
                <c:pt idx="83">
                  <c:v>24709.440000000002</c:v>
                </c:pt>
                <c:pt idx="84">
                  <c:v>24853.599999999999</c:v>
                </c:pt>
                <c:pt idx="85">
                  <c:v>24997.760000000002</c:v>
                </c:pt>
                <c:pt idx="86">
                  <c:v>25141.919999999998</c:v>
                </c:pt>
                <c:pt idx="87">
                  <c:v>25286.080000000002</c:v>
                </c:pt>
                <c:pt idx="88">
                  <c:v>25430.239999999998</c:v>
                </c:pt>
                <c:pt idx="89">
                  <c:v>25574.400000000001</c:v>
                </c:pt>
                <c:pt idx="90">
                  <c:v>25718.559999999998</c:v>
                </c:pt>
                <c:pt idx="91">
                  <c:v>25862.720000000001</c:v>
                </c:pt>
                <c:pt idx="92">
                  <c:v>26006.879999999997</c:v>
                </c:pt>
                <c:pt idx="93">
                  <c:v>26151.040000000001</c:v>
                </c:pt>
                <c:pt idx="94">
                  <c:v>26295.199999999997</c:v>
                </c:pt>
                <c:pt idx="95">
                  <c:v>26439.360000000001</c:v>
                </c:pt>
                <c:pt idx="96">
                  <c:v>26583.52</c:v>
                </c:pt>
                <c:pt idx="97">
                  <c:v>26727.68</c:v>
                </c:pt>
                <c:pt idx="98">
                  <c:v>26871.84</c:v>
                </c:pt>
                <c:pt idx="99">
                  <c:v>27016</c:v>
                </c:pt>
                <c:pt idx="100">
                  <c:v>27160.16</c:v>
                </c:pt>
                <c:pt idx="101">
                  <c:v>27304.32</c:v>
                </c:pt>
                <c:pt idx="102">
                  <c:v>27448.48</c:v>
                </c:pt>
                <c:pt idx="103">
                  <c:v>27592.639999999999</c:v>
                </c:pt>
                <c:pt idx="104">
                  <c:v>27736.799999999999</c:v>
                </c:pt>
                <c:pt idx="105">
                  <c:v>27880.959999999999</c:v>
                </c:pt>
                <c:pt idx="106">
                  <c:v>28025.119999999999</c:v>
                </c:pt>
                <c:pt idx="107">
                  <c:v>28169.279999999999</c:v>
                </c:pt>
                <c:pt idx="108">
                  <c:v>28313.440000000002</c:v>
                </c:pt>
                <c:pt idx="109">
                  <c:v>28457.599999999999</c:v>
                </c:pt>
                <c:pt idx="110">
                  <c:v>28601.760000000002</c:v>
                </c:pt>
                <c:pt idx="111">
                  <c:v>28745.919999999998</c:v>
                </c:pt>
                <c:pt idx="112">
                  <c:v>28890.080000000002</c:v>
                </c:pt>
                <c:pt idx="113">
                  <c:v>29034.239999999998</c:v>
                </c:pt>
                <c:pt idx="114">
                  <c:v>29178.399999999998</c:v>
                </c:pt>
                <c:pt idx="115">
                  <c:v>29322.560000000001</c:v>
                </c:pt>
                <c:pt idx="116">
                  <c:v>29466.720000000001</c:v>
                </c:pt>
                <c:pt idx="117">
                  <c:v>29610.880000000001</c:v>
                </c:pt>
                <c:pt idx="118">
                  <c:v>29755.040000000001</c:v>
                </c:pt>
                <c:pt idx="119">
                  <c:v>29899.200000000001</c:v>
                </c:pt>
                <c:pt idx="120">
                  <c:v>30043.360000000001</c:v>
                </c:pt>
                <c:pt idx="121">
                  <c:v>30187.52</c:v>
                </c:pt>
                <c:pt idx="122">
                  <c:v>30331.68</c:v>
                </c:pt>
                <c:pt idx="123">
                  <c:v>30475.84</c:v>
                </c:pt>
                <c:pt idx="124">
                  <c:v>30620</c:v>
                </c:pt>
                <c:pt idx="125">
                  <c:v>30764.16</c:v>
                </c:pt>
                <c:pt idx="126">
                  <c:v>30908.32</c:v>
                </c:pt>
                <c:pt idx="127">
                  <c:v>31052.48</c:v>
                </c:pt>
                <c:pt idx="128">
                  <c:v>31196.639999999999</c:v>
                </c:pt>
                <c:pt idx="129">
                  <c:v>31340.799999999999</c:v>
                </c:pt>
                <c:pt idx="130">
                  <c:v>31484.959999999999</c:v>
                </c:pt>
                <c:pt idx="131">
                  <c:v>31629.119999999999</c:v>
                </c:pt>
                <c:pt idx="132">
                  <c:v>31773.279999999999</c:v>
                </c:pt>
                <c:pt idx="133">
                  <c:v>31917.439999999999</c:v>
                </c:pt>
                <c:pt idx="134">
                  <c:v>32061.599999999999</c:v>
                </c:pt>
                <c:pt idx="135">
                  <c:v>32205.759999999998</c:v>
                </c:pt>
                <c:pt idx="136">
                  <c:v>32349.919999999998</c:v>
                </c:pt>
                <c:pt idx="137">
                  <c:v>32494.079999999998</c:v>
                </c:pt>
                <c:pt idx="138">
                  <c:v>32638.239999999998</c:v>
                </c:pt>
                <c:pt idx="139">
                  <c:v>32782.399999999994</c:v>
                </c:pt>
                <c:pt idx="140">
                  <c:v>32926.559999999998</c:v>
                </c:pt>
                <c:pt idx="141">
                  <c:v>33070.720000000001</c:v>
                </c:pt>
                <c:pt idx="142">
                  <c:v>33214.880000000005</c:v>
                </c:pt>
                <c:pt idx="143">
                  <c:v>33359.040000000001</c:v>
                </c:pt>
                <c:pt idx="144">
                  <c:v>33503.199999999997</c:v>
                </c:pt>
                <c:pt idx="145">
                  <c:v>33647.360000000001</c:v>
                </c:pt>
                <c:pt idx="146">
                  <c:v>33791.520000000004</c:v>
                </c:pt>
                <c:pt idx="147">
                  <c:v>33935.68</c:v>
                </c:pt>
                <c:pt idx="148">
                  <c:v>34079.839999999997</c:v>
                </c:pt>
                <c:pt idx="149">
                  <c:v>34224</c:v>
                </c:pt>
                <c:pt idx="150">
                  <c:v>34368.160000000003</c:v>
                </c:pt>
                <c:pt idx="151">
                  <c:v>34512.32</c:v>
                </c:pt>
                <c:pt idx="152">
                  <c:v>34656.479999999996</c:v>
                </c:pt>
                <c:pt idx="153">
                  <c:v>34800.639999999999</c:v>
                </c:pt>
                <c:pt idx="154">
                  <c:v>34944.800000000003</c:v>
                </c:pt>
                <c:pt idx="155">
                  <c:v>35088.959999999999</c:v>
                </c:pt>
                <c:pt idx="156">
                  <c:v>35233.119999999995</c:v>
                </c:pt>
                <c:pt idx="157">
                  <c:v>35377.279999999999</c:v>
                </c:pt>
                <c:pt idx="158">
                  <c:v>35521.440000000002</c:v>
                </c:pt>
                <c:pt idx="159">
                  <c:v>35665.599999999999</c:v>
                </c:pt>
                <c:pt idx="160">
                  <c:v>35809.759999999995</c:v>
                </c:pt>
                <c:pt idx="161">
                  <c:v>35953.919999999998</c:v>
                </c:pt>
                <c:pt idx="162">
                  <c:v>36098.080000000002</c:v>
                </c:pt>
                <c:pt idx="163">
                  <c:v>36242.239999999998</c:v>
                </c:pt>
                <c:pt idx="164">
                  <c:v>36386.399999999994</c:v>
                </c:pt>
                <c:pt idx="165">
                  <c:v>36530.559999999998</c:v>
                </c:pt>
                <c:pt idx="166">
                  <c:v>36674.720000000001</c:v>
                </c:pt>
                <c:pt idx="167">
                  <c:v>36818.880000000005</c:v>
                </c:pt>
                <c:pt idx="168">
                  <c:v>36963.040000000001</c:v>
                </c:pt>
                <c:pt idx="169">
                  <c:v>37107.199999999997</c:v>
                </c:pt>
                <c:pt idx="170">
                  <c:v>37251.360000000001</c:v>
                </c:pt>
                <c:pt idx="171">
                  <c:v>37395.520000000004</c:v>
                </c:pt>
                <c:pt idx="172">
                  <c:v>37539.68</c:v>
                </c:pt>
                <c:pt idx="173">
                  <c:v>37683.839999999997</c:v>
                </c:pt>
                <c:pt idx="174">
                  <c:v>37828</c:v>
                </c:pt>
                <c:pt idx="175">
                  <c:v>37972.160000000003</c:v>
                </c:pt>
                <c:pt idx="176">
                  <c:v>38116.32</c:v>
                </c:pt>
                <c:pt idx="177">
                  <c:v>38260.479999999996</c:v>
                </c:pt>
                <c:pt idx="178">
                  <c:v>38404.639999999999</c:v>
                </c:pt>
                <c:pt idx="179">
                  <c:v>38548.800000000003</c:v>
                </c:pt>
                <c:pt idx="180">
                  <c:v>38692.959999999999</c:v>
                </c:pt>
                <c:pt idx="181">
                  <c:v>38837.119999999995</c:v>
                </c:pt>
                <c:pt idx="182">
                  <c:v>38981.279999999999</c:v>
                </c:pt>
                <c:pt idx="183">
                  <c:v>39125.440000000002</c:v>
                </c:pt>
                <c:pt idx="184">
                  <c:v>39269.599999999999</c:v>
                </c:pt>
                <c:pt idx="185">
                  <c:v>39413.759999999995</c:v>
                </c:pt>
                <c:pt idx="186">
                  <c:v>39557.919999999998</c:v>
                </c:pt>
                <c:pt idx="187">
                  <c:v>39702.080000000002</c:v>
                </c:pt>
                <c:pt idx="188">
                  <c:v>39846.239999999998</c:v>
                </c:pt>
                <c:pt idx="189">
                  <c:v>39990.399999999994</c:v>
                </c:pt>
                <c:pt idx="190">
                  <c:v>40134.559999999998</c:v>
                </c:pt>
                <c:pt idx="191">
                  <c:v>40278.720000000001</c:v>
                </c:pt>
                <c:pt idx="192">
                  <c:v>40422.880000000005</c:v>
                </c:pt>
                <c:pt idx="193">
                  <c:v>40567.040000000001</c:v>
                </c:pt>
                <c:pt idx="194">
                  <c:v>40711.199999999997</c:v>
                </c:pt>
                <c:pt idx="195">
                  <c:v>40855.360000000001</c:v>
                </c:pt>
                <c:pt idx="196">
                  <c:v>40999.520000000004</c:v>
                </c:pt>
                <c:pt idx="197">
                  <c:v>41143.68</c:v>
                </c:pt>
                <c:pt idx="198">
                  <c:v>41287.839999999997</c:v>
                </c:pt>
                <c:pt idx="199">
                  <c:v>41432</c:v>
                </c:pt>
                <c:pt idx="200">
                  <c:v>41576.160000000003</c:v>
                </c:pt>
                <c:pt idx="201">
                  <c:v>41720.32</c:v>
                </c:pt>
                <c:pt idx="202">
                  <c:v>41864.479999999996</c:v>
                </c:pt>
                <c:pt idx="203">
                  <c:v>42008.639999999999</c:v>
                </c:pt>
                <c:pt idx="204">
                  <c:v>42152.800000000003</c:v>
                </c:pt>
                <c:pt idx="205">
                  <c:v>42296.959999999999</c:v>
                </c:pt>
                <c:pt idx="206">
                  <c:v>42441.119999999995</c:v>
                </c:pt>
                <c:pt idx="207">
                  <c:v>42585.279999999999</c:v>
                </c:pt>
                <c:pt idx="208">
                  <c:v>42729.440000000002</c:v>
                </c:pt>
                <c:pt idx="209">
                  <c:v>42873.599999999999</c:v>
                </c:pt>
                <c:pt idx="210">
                  <c:v>43017.759999999995</c:v>
                </c:pt>
                <c:pt idx="211">
                  <c:v>43161.919999999998</c:v>
                </c:pt>
                <c:pt idx="212">
                  <c:v>43306.080000000002</c:v>
                </c:pt>
                <c:pt idx="213">
                  <c:v>43450.239999999998</c:v>
                </c:pt>
                <c:pt idx="214">
                  <c:v>43594.399999999994</c:v>
                </c:pt>
                <c:pt idx="215">
                  <c:v>43738.559999999998</c:v>
                </c:pt>
                <c:pt idx="216">
                  <c:v>43882.720000000001</c:v>
                </c:pt>
                <c:pt idx="217">
                  <c:v>44026.880000000005</c:v>
                </c:pt>
                <c:pt idx="218">
                  <c:v>44171.040000000001</c:v>
                </c:pt>
                <c:pt idx="219">
                  <c:v>44315.199999999997</c:v>
                </c:pt>
                <c:pt idx="220">
                  <c:v>44459.360000000001</c:v>
                </c:pt>
                <c:pt idx="221">
                  <c:v>44603.520000000004</c:v>
                </c:pt>
                <c:pt idx="222">
                  <c:v>44747.68</c:v>
                </c:pt>
                <c:pt idx="223">
                  <c:v>44891.839999999997</c:v>
                </c:pt>
                <c:pt idx="224">
                  <c:v>45036</c:v>
                </c:pt>
                <c:pt idx="225">
                  <c:v>45180.160000000003</c:v>
                </c:pt>
                <c:pt idx="226">
                  <c:v>45324.32</c:v>
                </c:pt>
                <c:pt idx="227">
                  <c:v>45468.479999999996</c:v>
                </c:pt>
                <c:pt idx="228">
                  <c:v>45612.639999999999</c:v>
                </c:pt>
                <c:pt idx="229">
                  <c:v>45756.799999999996</c:v>
                </c:pt>
                <c:pt idx="230">
                  <c:v>45900.959999999999</c:v>
                </c:pt>
                <c:pt idx="231">
                  <c:v>46045.120000000003</c:v>
                </c:pt>
                <c:pt idx="232">
                  <c:v>46189.279999999999</c:v>
                </c:pt>
                <c:pt idx="233">
                  <c:v>46333.440000000002</c:v>
                </c:pt>
                <c:pt idx="234">
                  <c:v>46477.599999999999</c:v>
                </c:pt>
                <c:pt idx="235">
                  <c:v>46621.760000000002</c:v>
                </c:pt>
                <c:pt idx="236">
                  <c:v>46765.919999999998</c:v>
                </c:pt>
                <c:pt idx="237">
                  <c:v>46910.080000000002</c:v>
                </c:pt>
                <c:pt idx="238">
                  <c:v>47054.239999999998</c:v>
                </c:pt>
                <c:pt idx="239">
                  <c:v>47198.400000000001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'Pellet Furnace'!$H$1</c:f>
              <c:strCache>
                <c:ptCount val="1"/>
                <c:pt idx="0">
                  <c:v>Pellet Furnace without Grant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'Pellet Furnace'!$H$2:$H$241</c:f>
              <c:numCache>
                <c:formatCode>General</c:formatCode>
                <c:ptCount val="240"/>
                <c:pt idx="0">
                  <c:v>19816.66</c:v>
                </c:pt>
                <c:pt idx="1">
                  <c:v>20033.32</c:v>
                </c:pt>
                <c:pt idx="2">
                  <c:v>20249.98</c:v>
                </c:pt>
                <c:pt idx="3">
                  <c:v>20466.64</c:v>
                </c:pt>
                <c:pt idx="4">
                  <c:v>20683.3</c:v>
                </c:pt>
                <c:pt idx="5">
                  <c:v>20899.96</c:v>
                </c:pt>
                <c:pt idx="6">
                  <c:v>21116.62</c:v>
                </c:pt>
                <c:pt idx="7">
                  <c:v>21333.279999999999</c:v>
                </c:pt>
                <c:pt idx="8">
                  <c:v>21549.94</c:v>
                </c:pt>
                <c:pt idx="9">
                  <c:v>21766.6</c:v>
                </c:pt>
                <c:pt idx="10">
                  <c:v>21983.26</c:v>
                </c:pt>
                <c:pt idx="11">
                  <c:v>22199.919999999998</c:v>
                </c:pt>
                <c:pt idx="12">
                  <c:v>22416.58</c:v>
                </c:pt>
                <c:pt idx="13">
                  <c:v>22633.239999999998</c:v>
                </c:pt>
                <c:pt idx="14">
                  <c:v>22849.9</c:v>
                </c:pt>
                <c:pt idx="15">
                  <c:v>23066.560000000001</c:v>
                </c:pt>
                <c:pt idx="16">
                  <c:v>23283.22</c:v>
                </c:pt>
                <c:pt idx="17">
                  <c:v>23499.88</c:v>
                </c:pt>
                <c:pt idx="18">
                  <c:v>23716.54</c:v>
                </c:pt>
                <c:pt idx="19">
                  <c:v>23933.200000000001</c:v>
                </c:pt>
                <c:pt idx="20">
                  <c:v>24149.86</c:v>
                </c:pt>
                <c:pt idx="21">
                  <c:v>24366.52</c:v>
                </c:pt>
                <c:pt idx="22">
                  <c:v>24583.18</c:v>
                </c:pt>
                <c:pt idx="23">
                  <c:v>24799.84</c:v>
                </c:pt>
                <c:pt idx="24">
                  <c:v>25016.5</c:v>
                </c:pt>
                <c:pt idx="25">
                  <c:v>25233.16</c:v>
                </c:pt>
                <c:pt idx="26">
                  <c:v>25449.82</c:v>
                </c:pt>
                <c:pt idx="27">
                  <c:v>25666.48</c:v>
                </c:pt>
                <c:pt idx="28">
                  <c:v>25883.14</c:v>
                </c:pt>
                <c:pt idx="29">
                  <c:v>26099.8</c:v>
                </c:pt>
                <c:pt idx="30">
                  <c:v>26316.46</c:v>
                </c:pt>
                <c:pt idx="31">
                  <c:v>26533.119999999999</c:v>
                </c:pt>
                <c:pt idx="32">
                  <c:v>26749.78</c:v>
                </c:pt>
                <c:pt idx="33">
                  <c:v>26966.44</c:v>
                </c:pt>
                <c:pt idx="34">
                  <c:v>27183.1</c:v>
                </c:pt>
                <c:pt idx="35">
                  <c:v>27399.760000000002</c:v>
                </c:pt>
                <c:pt idx="36">
                  <c:v>27616.42</c:v>
                </c:pt>
                <c:pt idx="37">
                  <c:v>27833.08</c:v>
                </c:pt>
                <c:pt idx="38">
                  <c:v>28049.739999999998</c:v>
                </c:pt>
                <c:pt idx="39">
                  <c:v>28266.400000000001</c:v>
                </c:pt>
                <c:pt idx="40">
                  <c:v>28483.059999999998</c:v>
                </c:pt>
                <c:pt idx="41">
                  <c:v>28699.72</c:v>
                </c:pt>
                <c:pt idx="42">
                  <c:v>28916.379999999997</c:v>
                </c:pt>
                <c:pt idx="43">
                  <c:v>29133.040000000001</c:v>
                </c:pt>
                <c:pt idx="44">
                  <c:v>29349.7</c:v>
                </c:pt>
                <c:pt idx="45">
                  <c:v>29566.36</c:v>
                </c:pt>
                <c:pt idx="46">
                  <c:v>29783.02</c:v>
                </c:pt>
                <c:pt idx="47">
                  <c:v>29999.68</c:v>
                </c:pt>
                <c:pt idx="48">
                  <c:v>30216.34</c:v>
                </c:pt>
                <c:pt idx="49">
                  <c:v>30433</c:v>
                </c:pt>
                <c:pt idx="50">
                  <c:v>30649.66</c:v>
                </c:pt>
                <c:pt idx="51">
                  <c:v>30866.32</c:v>
                </c:pt>
                <c:pt idx="52">
                  <c:v>31082.98</c:v>
                </c:pt>
                <c:pt idx="53">
                  <c:v>31299.64</c:v>
                </c:pt>
                <c:pt idx="54">
                  <c:v>31516.3</c:v>
                </c:pt>
                <c:pt idx="55">
                  <c:v>31732.959999999999</c:v>
                </c:pt>
                <c:pt idx="56">
                  <c:v>31949.62</c:v>
                </c:pt>
                <c:pt idx="57">
                  <c:v>32166.28</c:v>
                </c:pt>
                <c:pt idx="58">
                  <c:v>32382.940000000002</c:v>
                </c:pt>
                <c:pt idx="59">
                  <c:v>32599.599999999999</c:v>
                </c:pt>
                <c:pt idx="60">
                  <c:v>32816.26</c:v>
                </c:pt>
                <c:pt idx="61">
                  <c:v>33032.92</c:v>
                </c:pt>
                <c:pt idx="62">
                  <c:v>33249.58</c:v>
                </c:pt>
                <c:pt idx="63">
                  <c:v>33466.239999999998</c:v>
                </c:pt>
                <c:pt idx="64">
                  <c:v>33682.9</c:v>
                </c:pt>
                <c:pt idx="65">
                  <c:v>33899.56</c:v>
                </c:pt>
                <c:pt idx="66">
                  <c:v>34116.22</c:v>
                </c:pt>
                <c:pt idx="67">
                  <c:v>34332.879999999997</c:v>
                </c:pt>
                <c:pt idx="68">
                  <c:v>34549.54</c:v>
                </c:pt>
                <c:pt idx="69">
                  <c:v>34766.199999999997</c:v>
                </c:pt>
                <c:pt idx="70">
                  <c:v>34982.86</c:v>
                </c:pt>
                <c:pt idx="71">
                  <c:v>35199.520000000004</c:v>
                </c:pt>
                <c:pt idx="72">
                  <c:v>35416.18</c:v>
                </c:pt>
                <c:pt idx="73">
                  <c:v>35632.839999999997</c:v>
                </c:pt>
                <c:pt idx="74">
                  <c:v>35849.5</c:v>
                </c:pt>
                <c:pt idx="75">
                  <c:v>36066.160000000003</c:v>
                </c:pt>
                <c:pt idx="76">
                  <c:v>36282.82</c:v>
                </c:pt>
                <c:pt idx="77">
                  <c:v>36499.479999999996</c:v>
                </c:pt>
                <c:pt idx="78">
                  <c:v>36716.14</c:v>
                </c:pt>
                <c:pt idx="79">
                  <c:v>36932.800000000003</c:v>
                </c:pt>
                <c:pt idx="80">
                  <c:v>37149.46</c:v>
                </c:pt>
                <c:pt idx="81">
                  <c:v>37366.119999999995</c:v>
                </c:pt>
                <c:pt idx="82">
                  <c:v>37582.78</c:v>
                </c:pt>
                <c:pt idx="83">
                  <c:v>37799.440000000002</c:v>
                </c:pt>
                <c:pt idx="84">
                  <c:v>38016.1</c:v>
                </c:pt>
                <c:pt idx="85">
                  <c:v>38232.759999999995</c:v>
                </c:pt>
                <c:pt idx="86">
                  <c:v>38449.42</c:v>
                </c:pt>
                <c:pt idx="87">
                  <c:v>38666.080000000002</c:v>
                </c:pt>
                <c:pt idx="88">
                  <c:v>38882.74</c:v>
                </c:pt>
                <c:pt idx="89">
                  <c:v>39099.4</c:v>
                </c:pt>
                <c:pt idx="90">
                  <c:v>39316.06</c:v>
                </c:pt>
                <c:pt idx="91">
                  <c:v>39532.720000000001</c:v>
                </c:pt>
                <c:pt idx="92">
                  <c:v>39749.380000000005</c:v>
                </c:pt>
                <c:pt idx="93">
                  <c:v>39966.04</c:v>
                </c:pt>
                <c:pt idx="94">
                  <c:v>40182.699999999997</c:v>
                </c:pt>
                <c:pt idx="95">
                  <c:v>40399.360000000001</c:v>
                </c:pt>
                <c:pt idx="96">
                  <c:v>40616.020000000004</c:v>
                </c:pt>
                <c:pt idx="97">
                  <c:v>40832.68</c:v>
                </c:pt>
                <c:pt idx="98">
                  <c:v>41049.339999999997</c:v>
                </c:pt>
                <c:pt idx="99">
                  <c:v>41266</c:v>
                </c:pt>
                <c:pt idx="100">
                  <c:v>41482.660000000003</c:v>
                </c:pt>
                <c:pt idx="101">
                  <c:v>41699.32</c:v>
                </c:pt>
                <c:pt idx="102">
                  <c:v>41915.979999999996</c:v>
                </c:pt>
                <c:pt idx="103">
                  <c:v>42132.639999999999</c:v>
                </c:pt>
                <c:pt idx="104">
                  <c:v>42349.3</c:v>
                </c:pt>
                <c:pt idx="105">
                  <c:v>42565.96</c:v>
                </c:pt>
                <c:pt idx="106">
                  <c:v>42782.619999999995</c:v>
                </c:pt>
                <c:pt idx="107">
                  <c:v>42999.28</c:v>
                </c:pt>
                <c:pt idx="108">
                  <c:v>43215.94</c:v>
                </c:pt>
                <c:pt idx="109">
                  <c:v>43432.6</c:v>
                </c:pt>
                <c:pt idx="110">
                  <c:v>43649.259999999995</c:v>
                </c:pt>
                <c:pt idx="111">
                  <c:v>43865.919999999998</c:v>
                </c:pt>
                <c:pt idx="112">
                  <c:v>44082.58</c:v>
                </c:pt>
                <c:pt idx="113">
                  <c:v>44299.24</c:v>
                </c:pt>
                <c:pt idx="114">
                  <c:v>44515.899999999994</c:v>
                </c:pt>
                <c:pt idx="115">
                  <c:v>44732.56</c:v>
                </c:pt>
                <c:pt idx="116">
                  <c:v>44949.22</c:v>
                </c:pt>
                <c:pt idx="117">
                  <c:v>45165.880000000005</c:v>
                </c:pt>
                <c:pt idx="118">
                  <c:v>45382.54</c:v>
                </c:pt>
                <c:pt idx="119">
                  <c:v>45599.199999999997</c:v>
                </c:pt>
                <c:pt idx="120">
                  <c:v>45815.86</c:v>
                </c:pt>
                <c:pt idx="121">
                  <c:v>46032.520000000004</c:v>
                </c:pt>
                <c:pt idx="122">
                  <c:v>46249.18</c:v>
                </c:pt>
                <c:pt idx="123">
                  <c:v>46465.84</c:v>
                </c:pt>
                <c:pt idx="124">
                  <c:v>46682.5</c:v>
                </c:pt>
                <c:pt idx="125">
                  <c:v>46899.16</c:v>
                </c:pt>
                <c:pt idx="126">
                  <c:v>47115.82</c:v>
                </c:pt>
                <c:pt idx="127">
                  <c:v>47332.479999999996</c:v>
                </c:pt>
                <c:pt idx="128">
                  <c:v>47549.14</c:v>
                </c:pt>
                <c:pt idx="129">
                  <c:v>47765.8</c:v>
                </c:pt>
                <c:pt idx="130">
                  <c:v>47982.46</c:v>
                </c:pt>
                <c:pt idx="131">
                  <c:v>48199.119999999995</c:v>
                </c:pt>
                <c:pt idx="132">
                  <c:v>48415.78</c:v>
                </c:pt>
                <c:pt idx="133">
                  <c:v>48632.44</c:v>
                </c:pt>
                <c:pt idx="134">
                  <c:v>48849.1</c:v>
                </c:pt>
                <c:pt idx="135">
                  <c:v>49065.759999999995</c:v>
                </c:pt>
                <c:pt idx="136">
                  <c:v>49282.42</c:v>
                </c:pt>
                <c:pt idx="137">
                  <c:v>49499.08</c:v>
                </c:pt>
                <c:pt idx="138">
                  <c:v>49715.74</c:v>
                </c:pt>
                <c:pt idx="139">
                  <c:v>49932.399999999994</c:v>
                </c:pt>
                <c:pt idx="140">
                  <c:v>50149.06</c:v>
                </c:pt>
                <c:pt idx="141">
                  <c:v>50365.72</c:v>
                </c:pt>
                <c:pt idx="142">
                  <c:v>50582.380000000005</c:v>
                </c:pt>
                <c:pt idx="143">
                  <c:v>50799.040000000001</c:v>
                </c:pt>
                <c:pt idx="144">
                  <c:v>51015.7</c:v>
                </c:pt>
                <c:pt idx="145">
                  <c:v>51232.36</c:v>
                </c:pt>
                <c:pt idx="146">
                  <c:v>51449.020000000004</c:v>
                </c:pt>
                <c:pt idx="147">
                  <c:v>51665.68</c:v>
                </c:pt>
                <c:pt idx="148">
                  <c:v>51882.34</c:v>
                </c:pt>
                <c:pt idx="149">
                  <c:v>52099</c:v>
                </c:pt>
                <c:pt idx="150">
                  <c:v>52315.66</c:v>
                </c:pt>
                <c:pt idx="151">
                  <c:v>52532.32</c:v>
                </c:pt>
                <c:pt idx="152">
                  <c:v>52748.979999999996</c:v>
                </c:pt>
                <c:pt idx="153">
                  <c:v>52965.64</c:v>
                </c:pt>
                <c:pt idx="154">
                  <c:v>53182.3</c:v>
                </c:pt>
                <c:pt idx="155">
                  <c:v>53398.96</c:v>
                </c:pt>
                <c:pt idx="156">
                  <c:v>53615.62</c:v>
                </c:pt>
                <c:pt idx="157">
                  <c:v>53832.28</c:v>
                </c:pt>
                <c:pt idx="158">
                  <c:v>54048.94</c:v>
                </c:pt>
                <c:pt idx="159">
                  <c:v>54265.599999999999</c:v>
                </c:pt>
                <c:pt idx="160">
                  <c:v>54482.26</c:v>
                </c:pt>
                <c:pt idx="161">
                  <c:v>54698.92</c:v>
                </c:pt>
                <c:pt idx="162">
                  <c:v>54915.58</c:v>
                </c:pt>
                <c:pt idx="163">
                  <c:v>55132.24</c:v>
                </c:pt>
                <c:pt idx="164">
                  <c:v>55348.9</c:v>
                </c:pt>
                <c:pt idx="165">
                  <c:v>55565.56</c:v>
                </c:pt>
                <c:pt idx="166">
                  <c:v>55782.22</c:v>
                </c:pt>
                <c:pt idx="167">
                  <c:v>55998.879999999997</c:v>
                </c:pt>
                <c:pt idx="168">
                  <c:v>56215.54</c:v>
                </c:pt>
                <c:pt idx="169">
                  <c:v>56432.2</c:v>
                </c:pt>
                <c:pt idx="170">
                  <c:v>56648.86</c:v>
                </c:pt>
                <c:pt idx="171">
                  <c:v>56865.52</c:v>
                </c:pt>
                <c:pt idx="172">
                  <c:v>57082.18</c:v>
                </c:pt>
                <c:pt idx="173">
                  <c:v>57298.84</c:v>
                </c:pt>
                <c:pt idx="174">
                  <c:v>57515.5</c:v>
                </c:pt>
                <c:pt idx="175">
                  <c:v>57732.159999999996</c:v>
                </c:pt>
                <c:pt idx="176">
                  <c:v>57948.82</c:v>
                </c:pt>
                <c:pt idx="177">
                  <c:v>58165.479999999996</c:v>
                </c:pt>
                <c:pt idx="178">
                  <c:v>58382.14</c:v>
                </c:pt>
                <c:pt idx="179">
                  <c:v>58598.8</c:v>
                </c:pt>
                <c:pt idx="180">
                  <c:v>58815.46</c:v>
                </c:pt>
                <c:pt idx="181">
                  <c:v>59032.12</c:v>
                </c:pt>
                <c:pt idx="182">
                  <c:v>59248.78</c:v>
                </c:pt>
                <c:pt idx="183">
                  <c:v>59465.440000000002</c:v>
                </c:pt>
                <c:pt idx="184">
                  <c:v>59682.1</c:v>
                </c:pt>
                <c:pt idx="185">
                  <c:v>59898.76</c:v>
                </c:pt>
                <c:pt idx="186">
                  <c:v>60115.42</c:v>
                </c:pt>
                <c:pt idx="187">
                  <c:v>60332.08</c:v>
                </c:pt>
                <c:pt idx="188">
                  <c:v>60548.74</c:v>
                </c:pt>
                <c:pt idx="189">
                  <c:v>60765.4</c:v>
                </c:pt>
                <c:pt idx="190">
                  <c:v>60982.06</c:v>
                </c:pt>
                <c:pt idx="191">
                  <c:v>61198.720000000001</c:v>
                </c:pt>
                <c:pt idx="192">
                  <c:v>61415.38</c:v>
                </c:pt>
                <c:pt idx="193">
                  <c:v>61632.04</c:v>
                </c:pt>
                <c:pt idx="194">
                  <c:v>61848.7</c:v>
                </c:pt>
                <c:pt idx="195">
                  <c:v>62065.36</c:v>
                </c:pt>
                <c:pt idx="196">
                  <c:v>62282.02</c:v>
                </c:pt>
                <c:pt idx="197">
                  <c:v>62498.68</c:v>
                </c:pt>
                <c:pt idx="198">
                  <c:v>62715.34</c:v>
                </c:pt>
                <c:pt idx="199">
                  <c:v>62932</c:v>
                </c:pt>
                <c:pt idx="200">
                  <c:v>63148.659999999996</c:v>
                </c:pt>
                <c:pt idx="201">
                  <c:v>63365.32</c:v>
                </c:pt>
                <c:pt idx="202">
                  <c:v>63581.979999999996</c:v>
                </c:pt>
                <c:pt idx="203">
                  <c:v>63798.64</c:v>
                </c:pt>
                <c:pt idx="204">
                  <c:v>64015.3</c:v>
                </c:pt>
                <c:pt idx="205">
                  <c:v>64231.96</c:v>
                </c:pt>
                <c:pt idx="206">
                  <c:v>64448.62</c:v>
                </c:pt>
                <c:pt idx="207">
                  <c:v>64665.279999999999</c:v>
                </c:pt>
                <c:pt idx="208">
                  <c:v>64881.94</c:v>
                </c:pt>
                <c:pt idx="209">
                  <c:v>65098.6</c:v>
                </c:pt>
                <c:pt idx="210">
                  <c:v>65315.26</c:v>
                </c:pt>
                <c:pt idx="211">
                  <c:v>65531.92</c:v>
                </c:pt>
                <c:pt idx="212">
                  <c:v>65748.58</c:v>
                </c:pt>
                <c:pt idx="213">
                  <c:v>65965.239999999991</c:v>
                </c:pt>
                <c:pt idx="214">
                  <c:v>66181.899999999994</c:v>
                </c:pt>
                <c:pt idx="215">
                  <c:v>66398.559999999998</c:v>
                </c:pt>
                <c:pt idx="216">
                  <c:v>66615.22</c:v>
                </c:pt>
                <c:pt idx="217">
                  <c:v>66831.88</c:v>
                </c:pt>
                <c:pt idx="218">
                  <c:v>67048.540000000008</c:v>
                </c:pt>
                <c:pt idx="219">
                  <c:v>67265.2</c:v>
                </c:pt>
                <c:pt idx="220">
                  <c:v>67481.86</c:v>
                </c:pt>
                <c:pt idx="221">
                  <c:v>67698.51999999999</c:v>
                </c:pt>
                <c:pt idx="222">
                  <c:v>67915.179999999993</c:v>
                </c:pt>
                <c:pt idx="223">
                  <c:v>68131.839999999997</c:v>
                </c:pt>
                <c:pt idx="224">
                  <c:v>68348.5</c:v>
                </c:pt>
                <c:pt idx="225">
                  <c:v>68565.16</c:v>
                </c:pt>
                <c:pt idx="226">
                  <c:v>68781.820000000007</c:v>
                </c:pt>
                <c:pt idx="227">
                  <c:v>68998.48</c:v>
                </c:pt>
                <c:pt idx="228">
                  <c:v>69215.14</c:v>
                </c:pt>
                <c:pt idx="229">
                  <c:v>69431.799999999988</c:v>
                </c:pt>
                <c:pt idx="230">
                  <c:v>69648.459999999992</c:v>
                </c:pt>
                <c:pt idx="231">
                  <c:v>69865.119999999995</c:v>
                </c:pt>
                <c:pt idx="232">
                  <c:v>70081.78</c:v>
                </c:pt>
                <c:pt idx="233">
                  <c:v>70298.44</c:v>
                </c:pt>
                <c:pt idx="234">
                  <c:v>70515.100000000006</c:v>
                </c:pt>
                <c:pt idx="235">
                  <c:v>70731.760000000009</c:v>
                </c:pt>
                <c:pt idx="236">
                  <c:v>70948.42</c:v>
                </c:pt>
                <c:pt idx="237">
                  <c:v>71165.08</c:v>
                </c:pt>
                <c:pt idx="238">
                  <c:v>71381.739999999991</c:v>
                </c:pt>
                <c:pt idx="239">
                  <c:v>71598.399999999994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0989120"/>
        <c:axId val="1650994560"/>
      </c:lineChart>
      <c:catAx>
        <c:axId val="1650989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650994560"/>
        <c:crosses val="autoZero"/>
        <c:auto val="1"/>
        <c:lblAlgn val="ctr"/>
        <c:lblOffset val="100"/>
        <c:noMultiLvlLbl val="0"/>
      </c:catAx>
      <c:valAx>
        <c:axId val="1650994560"/>
        <c:scaling>
          <c:orientation val="minMax"/>
        </c:scaling>
        <c:delete val="0"/>
        <c:axPos val="l"/>
        <c:majorGridlines/>
        <c:numFmt formatCode="&quot;$&quot;#,##0.00" sourceLinked="0"/>
        <c:majorTickMark val="out"/>
        <c:minorTickMark val="none"/>
        <c:tickLblPos val="nextTo"/>
        <c:crossAx val="1650989120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Geothermal!$B$1</c:f>
              <c:strCache>
                <c:ptCount val="1"/>
                <c:pt idx="0">
                  <c:v>Oil</c:v>
                </c:pt>
              </c:strCache>
            </c:strRef>
          </c:tx>
          <c:marker>
            <c:symbol val="none"/>
          </c:marker>
          <c:val>
            <c:numRef>
              <c:f>Geothermal!$B$2:$B$145</c:f>
              <c:numCache>
                <c:formatCode>General</c:formatCode>
                <c:ptCount val="144"/>
                <c:pt idx="0">
                  <c:v>162</c:v>
                </c:pt>
                <c:pt idx="1">
                  <c:v>324</c:v>
                </c:pt>
                <c:pt idx="2">
                  <c:v>486</c:v>
                </c:pt>
                <c:pt idx="3">
                  <c:v>648</c:v>
                </c:pt>
                <c:pt idx="4">
                  <c:v>810</c:v>
                </c:pt>
                <c:pt idx="5">
                  <c:v>972</c:v>
                </c:pt>
                <c:pt idx="6">
                  <c:v>1134</c:v>
                </c:pt>
                <c:pt idx="7">
                  <c:v>1296</c:v>
                </c:pt>
                <c:pt idx="8">
                  <c:v>1458</c:v>
                </c:pt>
                <c:pt idx="9">
                  <c:v>1620</c:v>
                </c:pt>
                <c:pt idx="10">
                  <c:v>1782</c:v>
                </c:pt>
                <c:pt idx="11">
                  <c:v>1944</c:v>
                </c:pt>
                <c:pt idx="12">
                  <c:v>2106</c:v>
                </c:pt>
                <c:pt idx="13">
                  <c:v>2268</c:v>
                </c:pt>
                <c:pt idx="14">
                  <c:v>2430</c:v>
                </c:pt>
                <c:pt idx="15">
                  <c:v>2592</c:v>
                </c:pt>
                <c:pt idx="16">
                  <c:v>2754</c:v>
                </c:pt>
                <c:pt idx="17">
                  <c:v>2916</c:v>
                </c:pt>
                <c:pt idx="18">
                  <c:v>3078</c:v>
                </c:pt>
                <c:pt idx="19">
                  <c:v>3240</c:v>
                </c:pt>
                <c:pt idx="20">
                  <c:v>3402</c:v>
                </c:pt>
                <c:pt idx="21">
                  <c:v>3564</c:v>
                </c:pt>
                <c:pt idx="22">
                  <c:v>3726</c:v>
                </c:pt>
                <c:pt idx="23">
                  <c:v>3888</c:v>
                </c:pt>
                <c:pt idx="24">
                  <c:v>4050</c:v>
                </c:pt>
                <c:pt idx="25">
                  <c:v>4212</c:v>
                </c:pt>
                <c:pt idx="26">
                  <c:v>4374</c:v>
                </c:pt>
                <c:pt idx="27">
                  <c:v>4536</c:v>
                </c:pt>
                <c:pt idx="28">
                  <c:v>4698</c:v>
                </c:pt>
                <c:pt idx="29">
                  <c:v>4860</c:v>
                </c:pt>
                <c:pt idx="30">
                  <c:v>5022</c:v>
                </c:pt>
                <c:pt idx="31">
                  <c:v>5184</c:v>
                </c:pt>
                <c:pt idx="32">
                  <c:v>5346</c:v>
                </c:pt>
                <c:pt idx="33">
                  <c:v>5508</c:v>
                </c:pt>
                <c:pt idx="34">
                  <c:v>5670</c:v>
                </c:pt>
                <c:pt idx="35">
                  <c:v>5832</c:v>
                </c:pt>
                <c:pt idx="36">
                  <c:v>5994</c:v>
                </c:pt>
                <c:pt idx="37">
                  <c:v>6156</c:v>
                </c:pt>
                <c:pt idx="38">
                  <c:v>6318</c:v>
                </c:pt>
                <c:pt idx="39">
                  <c:v>6480</c:v>
                </c:pt>
                <c:pt idx="40">
                  <c:v>6642</c:v>
                </c:pt>
                <c:pt idx="41">
                  <c:v>6804</c:v>
                </c:pt>
                <c:pt idx="42">
                  <c:v>6966</c:v>
                </c:pt>
                <c:pt idx="43">
                  <c:v>7128</c:v>
                </c:pt>
                <c:pt idx="44">
                  <c:v>7290</c:v>
                </c:pt>
                <c:pt idx="45">
                  <c:v>7452</c:v>
                </c:pt>
                <c:pt idx="46">
                  <c:v>7614</c:v>
                </c:pt>
                <c:pt idx="47">
                  <c:v>7776</c:v>
                </c:pt>
                <c:pt idx="48">
                  <c:v>7938</c:v>
                </c:pt>
                <c:pt idx="49">
                  <c:v>8100</c:v>
                </c:pt>
                <c:pt idx="50">
                  <c:v>8262</c:v>
                </c:pt>
                <c:pt idx="51">
                  <c:v>8424</c:v>
                </c:pt>
                <c:pt idx="52">
                  <c:v>8586</c:v>
                </c:pt>
                <c:pt idx="53">
                  <c:v>8748</c:v>
                </c:pt>
                <c:pt idx="54">
                  <c:v>8910</c:v>
                </c:pt>
                <c:pt idx="55">
                  <c:v>9072</c:v>
                </c:pt>
                <c:pt idx="56">
                  <c:v>9234</c:v>
                </c:pt>
                <c:pt idx="57">
                  <c:v>9396</c:v>
                </c:pt>
                <c:pt idx="58">
                  <c:v>9558</c:v>
                </c:pt>
                <c:pt idx="59">
                  <c:v>9720</c:v>
                </c:pt>
                <c:pt idx="60">
                  <c:v>9882</c:v>
                </c:pt>
                <c:pt idx="61">
                  <c:v>10044</c:v>
                </c:pt>
                <c:pt idx="62">
                  <c:v>10206</c:v>
                </c:pt>
                <c:pt idx="63">
                  <c:v>10368</c:v>
                </c:pt>
                <c:pt idx="64">
                  <c:v>10530</c:v>
                </c:pt>
                <c:pt idx="65">
                  <c:v>10692</c:v>
                </c:pt>
                <c:pt idx="66">
                  <c:v>10854</c:v>
                </c:pt>
                <c:pt idx="67">
                  <c:v>11016</c:v>
                </c:pt>
                <c:pt idx="68">
                  <c:v>11178</c:v>
                </c:pt>
                <c:pt idx="69">
                  <c:v>11340</c:v>
                </c:pt>
                <c:pt idx="70">
                  <c:v>11502</c:v>
                </c:pt>
                <c:pt idx="71">
                  <c:v>11664</c:v>
                </c:pt>
                <c:pt idx="72">
                  <c:v>11826</c:v>
                </c:pt>
                <c:pt idx="73">
                  <c:v>11988</c:v>
                </c:pt>
                <c:pt idx="74">
                  <c:v>12150</c:v>
                </c:pt>
                <c:pt idx="75">
                  <c:v>12312</c:v>
                </c:pt>
                <c:pt idx="76">
                  <c:v>12474</c:v>
                </c:pt>
                <c:pt idx="77">
                  <c:v>12636</c:v>
                </c:pt>
                <c:pt idx="78">
                  <c:v>12798</c:v>
                </c:pt>
                <c:pt idx="79">
                  <c:v>12960</c:v>
                </c:pt>
                <c:pt idx="80">
                  <c:v>13122</c:v>
                </c:pt>
                <c:pt idx="81">
                  <c:v>13284</c:v>
                </c:pt>
                <c:pt idx="82">
                  <c:v>13446</c:v>
                </c:pt>
                <c:pt idx="83">
                  <c:v>13608</c:v>
                </c:pt>
                <c:pt idx="84">
                  <c:v>13770</c:v>
                </c:pt>
                <c:pt idx="85">
                  <c:v>13932</c:v>
                </c:pt>
                <c:pt idx="86">
                  <c:v>14094</c:v>
                </c:pt>
                <c:pt idx="87">
                  <c:v>14256</c:v>
                </c:pt>
                <c:pt idx="88">
                  <c:v>14418</c:v>
                </c:pt>
                <c:pt idx="89">
                  <c:v>14580</c:v>
                </c:pt>
                <c:pt idx="90">
                  <c:v>14742</c:v>
                </c:pt>
                <c:pt idx="91">
                  <c:v>14904</c:v>
                </c:pt>
                <c:pt idx="92">
                  <c:v>15066</c:v>
                </c:pt>
                <c:pt idx="93">
                  <c:v>15228</c:v>
                </c:pt>
                <c:pt idx="94">
                  <c:v>15390</c:v>
                </c:pt>
                <c:pt idx="95">
                  <c:v>15552</c:v>
                </c:pt>
                <c:pt idx="96">
                  <c:v>15714</c:v>
                </c:pt>
                <c:pt idx="97">
                  <c:v>15876</c:v>
                </c:pt>
                <c:pt idx="98">
                  <c:v>16038</c:v>
                </c:pt>
                <c:pt idx="99">
                  <c:v>16200</c:v>
                </c:pt>
                <c:pt idx="100">
                  <c:v>16362</c:v>
                </c:pt>
                <c:pt idx="101">
                  <c:v>16524</c:v>
                </c:pt>
                <c:pt idx="102">
                  <c:v>16686</c:v>
                </c:pt>
                <c:pt idx="103">
                  <c:v>16848</c:v>
                </c:pt>
                <c:pt idx="104">
                  <c:v>17010</c:v>
                </c:pt>
                <c:pt idx="105">
                  <c:v>17172</c:v>
                </c:pt>
                <c:pt idx="106">
                  <c:v>17334</c:v>
                </c:pt>
                <c:pt idx="107">
                  <c:v>17496</c:v>
                </c:pt>
                <c:pt idx="108">
                  <c:v>17658</c:v>
                </c:pt>
                <c:pt idx="109">
                  <c:v>17820</c:v>
                </c:pt>
                <c:pt idx="110">
                  <c:v>17982</c:v>
                </c:pt>
                <c:pt idx="111">
                  <c:v>18144</c:v>
                </c:pt>
                <c:pt idx="112">
                  <c:v>18306</c:v>
                </c:pt>
                <c:pt idx="113">
                  <c:v>18468</c:v>
                </c:pt>
                <c:pt idx="114">
                  <c:v>18630</c:v>
                </c:pt>
                <c:pt idx="115">
                  <c:v>18792</c:v>
                </c:pt>
                <c:pt idx="116">
                  <c:v>18954</c:v>
                </c:pt>
                <c:pt idx="117">
                  <c:v>19116</c:v>
                </c:pt>
                <c:pt idx="118">
                  <c:v>19278</c:v>
                </c:pt>
                <c:pt idx="119">
                  <c:v>19440</c:v>
                </c:pt>
                <c:pt idx="120">
                  <c:v>19602</c:v>
                </c:pt>
                <c:pt idx="121">
                  <c:v>19764</c:v>
                </c:pt>
                <c:pt idx="122">
                  <c:v>19926</c:v>
                </c:pt>
                <c:pt idx="123">
                  <c:v>20088</c:v>
                </c:pt>
                <c:pt idx="124">
                  <c:v>20250</c:v>
                </c:pt>
                <c:pt idx="125">
                  <c:v>20412</c:v>
                </c:pt>
                <c:pt idx="126">
                  <c:v>20574</c:v>
                </c:pt>
                <c:pt idx="127">
                  <c:v>20736</c:v>
                </c:pt>
                <c:pt idx="128">
                  <c:v>20898</c:v>
                </c:pt>
                <c:pt idx="129">
                  <c:v>21060</c:v>
                </c:pt>
                <c:pt idx="130">
                  <c:v>21222</c:v>
                </c:pt>
                <c:pt idx="131">
                  <c:v>21384</c:v>
                </c:pt>
                <c:pt idx="132">
                  <c:v>21546</c:v>
                </c:pt>
                <c:pt idx="133">
                  <c:v>21708</c:v>
                </c:pt>
                <c:pt idx="134">
                  <c:v>21870</c:v>
                </c:pt>
                <c:pt idx="135">
                  <c:v>22032</c:v>
                </c:pt>
                <c:pt idx="136">
                  <c:v>22194</c:v>
                </c:pt>
                <c:pt idx="137">
                  <c:v>22356</c:v>
                </c:pt>
                <c:pt idx="138">
                  <c:v>22518</c:v>
                </c:pt>
                <c:pt idx="139">
                  <c:v>22680</c:v>
                </c:pt>
                <c:pt idx="140">
                  <c:v>22842</c:v>
                </c:pt>
                <c:pt idx="141">
                  <c:v>23004</c:v>
                </c:pt>
                <c:pt idx="142">
                  <c:v>23166</c:v>
                </c:pt>
                <c:pt idx="143">
                  <c:v>23328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Geothermal!$C$1</c:f>
              <c:strCache>
                <c:ptCount val="1"/>
                <c:pt idx="0">
                  <c:v>Gas</c:v>
                </c:pt>
              </c:strCache>
            </c:strRef>
          </c:tx>
          <c:spPr>
            <a:ln w="25400"/>
          </c:spPr>
          <c:marker>
            <c:symbol val="none"/>
          </c:marker>
          <c:dPt>
            <c:idx val="132"/>
            <c:bubble3D val="0"/>
            <c:spPr>
              <a:ln w="25400" cmpd="sng"/>
            </c:spPr>
          </c:dPt>
          <c:val>
            <c:numRef>
              <c:f>Geothermal!$C$2:$C$145</c:f>
              <c:numCache>
                <c:formatCode>General</c:formatCode>
                <c:ptCount val="144"/>
                <c:pt idx="0">
                  <c:v>158.97999999999999</c:v>
                </c:pt>
                <c:pt idx="1">
                  <c:v>317.95999999999998</c:v>
                </c:pt>
                <c:pt idx="2">
                  <c:v>476.93999999999994</c:v>
                </c:pt>
                <c:pt idx="3">
                  <c:v>635.91999999999996</c:v>
                </c:pt>
                <c:pt idx="4">
                  <c:v>794.9</c:v>
                </c:pt>
                <c:pt idx="5">
                  <c:v>953.87999999999988</c:v>
                </c:pt>
                <c:pt idx="6">
                  <c:v>1112.8599999999999</c:v>
                </c:pt>
                <c:pt idx="7">
                  <c:v>1271.8399999999999</c:v>
                </c:pt>
                <c:pt idx="8">
                  <c:v>1430.82</c:v>
                </c:pt>
                <c:pt idx="9">
                  <c:v>1589.8</c:v>
                </c:pt>
                <c:pt idx="10">
                  <c:v>1748.78</c:v>
                </c:pt>
                <c:pt idx="11">
                  <c:v>1907.7599999999998</c:v>
                </c:pt>
                <c:pt idx="12">
                  <c:v>2066.7399999999998</c:v>
                </c:pt>
                <c:pt idx="13">
                  <c:v>2225.7199999999998</c:v>
                </c:pt>
                <c:pt idx="14">
                  <c:v>2384.6999999999998</c:v>
                </c:pt>
                <c:pt idx="15">
                  <c:v>2543.6799999999998</c:v>
                </c:pt>
                <c:pt idx="16">
                  <c:v>2702.66</c:v>
                </c:pt>
                <c:pt idx="17">
                  <c:v>2861.64</c:v>
                </c:pt>
                <c:pt idx="18">
                  <c:v>3020.62</c:v>
                </c:pt>
                <c:pt idx="19">
                  <c:v>3179.6</c:v>
                </c:pt>
                <c:pt idx="20">
                  <c:v>3338.58</c:v>
                </c:pt>
                <c:pt idx="21">
                  <c:v>3497.56</c:v>
                </c:pt>
                <c:pt idx="22">
                  <c:v>3656.54</c:v>
                </c:pt>
                <c:pt idx="23">
                  <c:v>3815.5199999999995</c:v>
                </c:pt>
                <c:pt idx="24">
                  <c:v>3974.4999999999995</c:v>
                </c:pt>
                <c:pt idx="25">
                  <c:v>4133.4799999999996</c:v>
                </c:pt>
                <c:pt idx="26">
                  <c:v>4292.46</c:v>
                </c:pt>
                <c:pt idx="27">
                  <c:v>4451.4399999999996</c:v>
                </c:pt>
                <c:pt idx="28">
                  <c:v>4610.42</c:v>
                </c:pt>
                <c:pt idx="29">
                  <c:v>4769.3999999999996</c:v>
                </c:pt>
                <c:pt idx="30">
                  <c:v>4928.38</c:v>
                </c:pt>
                <c:pt idx="31">
                  <c:v>5087.3599999999997</c:v>
                </c:pt>
                <c:pt idx="32">
                  <c:v>5246.3399999999992</c:v>
                </c:pt>
                <c:pt idx="33">
                  <c:v>5405.32</c:v>
                </c:pt>
                <c:pt idx="34">
                  <c:v>5564.2999999999993</c:v>
                </c:pt>
                <c:pt idx="35">
                  <c:v>5723.28</c:v>
                </c:pt>
                <c:pt idx="36">
                  <c:v>5882.2599999999993</c:v>
                </c:pt>
                <c:pt idx="37">
                  <c:v>6041.24</c:v>
                </c:pt>
                <c:pt idx="38">
                  <c:v>6200.2199999999993</c:v>
                </c:pt>
                <c:pt idx="39">
                  <c:v>6359.2</c:v>
                </c:pt>
                <c:pt idx="40">
                  <c:v>6518.1799999999994</c:v>
                </c:pt>
                <c:pt idx="41">
                  <c:v>6677.16</c:v>
                </c:pt>
                <c:pt idx="42">
                  <c:v>6836.1399999999994</c:v>
                </c:pt>
                <c:pt idx="43">
                  <c:v>6995.12</c:v>
                </c:pt>
                <c:pt idx="44">
                  <c:v>7154.0999999999995</c:v>
                </c:pt>
                <c:pt idx="45">
                  <c:v>7313.08</c:v>
                </c:pt>
                <c:pt idx="46">
                  <c:v>7472.0599999999995</c:v>
                </c:pt>
                <c:pt idx="47">
                  <c:v>7631.0399999999991</c:v>
                </c:pt>
                <c:pt idx="48">
                  <c:v>7790.0199999999995</c:v>
                </c:pt>
                <c:pt idx="49">
                  <c:v>7948.9999999999991</c:v>
                </c:pt>
                <c:pt idx="50">
                  <c:v>8107.98</c:v>
                </c:pt>
                <c:pt idx="51">
                  <c:v>8266.9599999999991</c:v>
                </c:pt>
                <c:pt idx="52">
                  <c:v>8425.9399999999987</c:v>
                </c:pt>
                <c:pt idx="53">
                  <c:v>8584.92</c:v>
                </c:pt>
                <c:pt idx="54">
                  <c:v>8743.9</c:v>
                </c:pt>
                <c:pt idx="55">
                  <c:v>8902.8799999999992</c:v>
                </c:pt>
                <c:pt idx="56">
                  <c:v>9061.8599999999988</c:v>
                </c:pt>
                <c:pt idx="57">
                  <c:v>9220.84</c:v>
                </c:pt>
                <c:pt idx="58">
                  <c:v>9379.82</c:v>
                </c:pt>
                <c:pt idx="59">
                  <c:v>9538.7999999999993</c:v>
                </c:pt>
                <c:pt idx="60">
                  <c:v>9697.7799999999988</c:v>
                </c:pt>
                <c:pt idx="61">
                  <c:v>9856.76</c:v>
                </c:pt>
                <c:pt idx="62">
                  <c:v>10015.74</c:v>
                </c:pt>
                <c:pt idx="63">
                  <c:v>10174.719999999999</c:v>
                </c:pt>
                <c:pt idx="64">
                  <c:v>10333.699999999999</c:v>
                </c:pt>
                <c:pt idx="65">
                  <c:v>10492.679999999998</c:v>
                </c:pt>
                <c:pt idx="66">
                  <c:v>10651.66</c:v>
                </c:pt>
                <c:pt idx="67">
                  <c:v>10810.64</c:v>
                </c:pt>
                <c:pt idx="68">
                  <c:v>10969.619999999999</c:v>
                </c:pt>
                <c:pt idx="69">
                  <c:v>11128.599999999999</c:v>
                </c:pt>
                <c:pt idx="70">
                  <c:v>11287.58</c:v>
                </c:pt>
                <c:pt idx="71">
                  <c:v>11446.56</c:v>
                </c:pt>
                <c:pt idx="72">
                  <c:v>11605.539999999999</c:v>
                </c:pt>
                <c:pt idx="73">
                  <c:v>11764.519999999999</c:v>
                </c:pt>
                <c:pt idx="74">
                  <c:v>11923.5</c:v>
                </c:pt>
                <c:pt idx="75">
                  <c:v>12082.48</c:v>
                </c:pt>
                <c:pt idx="76">
                  <c:v>12241.46</c:v>
                </c:pt>
                <c:pt idx="77">
                  <c:v>12400.439999999999</c:v>
                </c:pt>
                <c:pt idx="78">
                  <c:v>12559.42</c:v>
                </c:pt>
                <c:pt idx="79">
                  <c:v>12718.4</c:v>
                </c:pt>
                <c:pt idx="80">
                  <c:v>12877.38</c:v>
                </c:pt>
                <c:pt idx="81">
                  <c:v>13036.359999999999</c:v>
                </c:pt>
                <c:pt idx="82">
                  <c:v>13195.339999999998</c:v>
                </c:pt>
                <c:pt idx="83">
                  <c:v>13354.32</c:v>
                </c:pt>
                <c:pt idx="84">
                  <c:v>13513.3</c:v>
                </c:pt>
                <c:pt idx="85">
                  <c:v>13672.279999999999</c:v>
                </c:pt>
                <c:pt idx="86">
                  <c:v>13831.259999999998</c:v>
                </c:pt>
                <c:pt idx="87">
                  <c:v>13990.24</c:v>
                </c:pt>
                <c:pt idx="88">
                  <c:v>14149.22</c:v>
                </c:pt>
                <c:pt idx="89">
                  <c:v>14308.199999999999</c:v>
                </c:pt>
                <c:pt idx="90">
                  <c:v>14467.179999999998</c:v>
                </c:pt>
                <c:pt idx="91">
                  <c:v>14626.16</c:v>
                </c:pt>
                <c:pt idx="92">
                  <c:v>14785.14</c:v>
                </c:pt>
                <c:pt idx="93">
                  <c:v>14944.119999999999</c:v>
                </c:pt>
                <c:pt idx="94">
                  <c:v>15103.099999999999</c:v>
                </c:pt>
                <c:pt idx="95">
                  <c:v>15262.079999999998</c:v>
                </c:pt>
                <c:pt idx="96">
                  <c:v>15421.06</c:v>
                </c:pt>
                <c:pt idx="97">
                  <c:v>15580.039999999999</c:v>
                </c:pt>
                <c:pt idx="98">
                  <c:v>15739.019999999999</c:v>
                </c:pt>
                <c:pt idx="99">
                  <c:v>15897.999999999998</c:v>
                </c:pt>
                <c:pt idx="100">
                  <c:v>16056.98</c:v>
                </c:pt>
                <c:pt idx="101">
                  <c:v>16215.96</c:v>
                </c:pt>
                <c:pt idx="102">
                  <c:v>16374.939999999999</c:v>
                </c:pt>
                <c:pt idx="103">
                  <c:v>16533.919999999998</c:v>
                </c:pt>
                <c:pt idx="104">
                  <c:v>16692.899999999998</c:v>
                </c:pt>
                <c:pt idx="105">
                  <c:v>16851.879999999997</c:v>
                </c:pt>
                <c:pt idx="106">
                  <c:v>17010.86</c:v>
                </c:pt>
                <c:pt idx="107">
                  <c:v>17169.84</c:v>
                </c:pt>
                <c:pt idx="108">
                  <c:v>17328.82</c:v>
                </c:pt>
                <c:pt idx="109">
                  <c:v>17487.8</c:v>
                </c:pt>
                <c:pt idx="110">
                  <c:v>17646.78</c:v>
                </c:pt>
                <c:pt idx="111">
                  <c:v>17805.759999999998</c:v>
                </c:pt>
                <c:pt idx="112">
                  <c:v>17964.739999999998</c:v>
                </c:pt>
                <c:pt idx="113">
                  <c:v>18123.719999999998</c:v>
                </c:pt>
                <c:pt idx="114">
                  <c:v>18282.699999999997</c:v>
                </c:pt>
                <c:pt idx="115">
                  <c:v>18441.68</c:v>
                </c:pt>
                <c:pt idx="116">
                  <c:v>18600.66</c:v>
                </c:pt>
                <c:pt idx="117">
                  <c:v>18759.64</c:v>
                </c:pt>
                <c:pt idx="118">
                  <c:v>18918.62</c:v>
                </c:pt>
                <c:pt idx="119">
                  <c:v>19077.599999999999</c:v>
                </c:pt>
                <c:pt idx="120">
                  <c:v>19236.579999999998</c:v>
                </c:pt>
                <c:pt idx="121">
                  <c:v>19395.559999999998</c:v>
                </c:pt>
                <c:pt idx="122">
                  <c:v>19554.539999999997</c:v>
                </c:pt>
                <c:pt idx="123">
                  <c:v>19713.52</c:v>
                </c:pt>
                <c:pt idx="124">
                  <c:v>19872.5</c:v>
                </c:pt>
                <c:pt idx="125">
                  <c:v>20031.48</c:v>
                </c:pt>
                <c:pt idx="126">
                  <c:v>20190.46</c:v>
                </c:pt>
                <c:pt idx="127">
                  <c:v>20349.439999999999</c:v>
                </c:pt>
                <c:pt idx="128">
                  <c:v>20508.419999999998</c:v>
                </c:pt>
                <c:pt idx="129">
                  <c:v>20667.399999999998</c:v>
                </c:pt>
                <c:pt idx="130">
                  <c:v>20826.379999999997</c:v>
                </c:pt>
                <c:pt idx="131">
                  <c:v>20985.359999999997</c:v>
                </c:pt>
                <c:pt idx="132">
                  <c:v>21144.34</c:v>
                </c:pt>
                <c:pt idx="133">
                  <c:v>21303.32</c:v>
                </c:pt>
                <c:pt idx="134">
                  <c:v>21462.3</c:v>
                </c:pt>
                <c:pt idx="135">
                  <c:v>21621.279999999999</c:v>
                </c:pt>
                <c:pt idx="136">
                  <c:v>21780.26</c:v>
                </c:pt>
                <c:pt idx="137">
                  <c:v>21939.239999999998</c:v>
                </c:pt>
                <c:pt idx="138">
                  <c:v>22098.219999999998</c:v>
                </c:pt>
                <c:pt idx="139">
                  <c:v>22257.199999999997</c:v>
                </c:pt>
                <c:pt idx="140">
                  <c:v>22416.18</c:v>
                </c:pt>
                <c:pt idx="141">
                  <c:v>22575.16</c:v>
                </c:pt>
                <c:pt idx="142">
                  <c:v>22734.14</c:v>
                </c:pt>
                <c:pt idx="143">
                  <c:v>22893.119999999999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Geothermal!$D$1</c:f>
              <c:strCache>
                <c:ptCount val="1"/>
                <c:pt idx="0">
                  <c:v>Electric</c:v>
                </c:pt>
              </c:strCache>
            </c:strRef>
          </c:tx>
          <c:marker>
            <c:symbol val="none"/>
          </c:marker>
          <c:val>
            <c:numRef>
              <c:f>Geothermal!$D$2:$D$145</c:f>
              <c:numCache>
                <c:formatCode>General</c:formatCode>
                <c:ptCount val="144"/>
                <c:pt idx="0">
                  <c:v>275.39999999999998</c:v>
                </c:pt>
                <c:pt idx="1">
                  <c:v>550.79999999999995</c:v>
                </c:pt>
                <c:pt idx="2">
                  <c:v>826.19999999999993</c:v>
                </c:pt>
                <c:pt idx="3">
                  <c:v>1101.5999999999999</c:v>
                </c:pt>
                <c:pt idx="4">
                  <c:v>1377</c:v>
                </c:pt>
                <c:pt idx="5">
                  <c:v>1652.3999999999999</c:v>
                </c:pt>
                <c:pt idx="6">
                  <c:v>1927.7999999999997</c:v>
                </c:pt>
                <c:pt idx="7">
                  <c:v>2203.1999999999998</c:v>
                </c:pt>
                <c:pt idx="8">
                  <c:v>2478.6</c:v>
                </c:pt>
                <c:pt idx="9">
                  <c:v>2754</c:v>
                </c:pt>
                <c:pt idx="10">
                  <c:v>3029.3999999999996</c:v>
                </c:pt>
                <c:pt idx="11">
                  <c:v>3304.7999999999997</c:v>
                </c:pt>
                <c:pt idx="12">
                  <c:v>3580.2</c:v>
                </c:pt>
                <c:pt idx="13">
                  <c:v>3855.5999999999995</c:v>
                </c:pt>
                <c:pt idx="14">
                  <c:v>4131</c:v>
                </c:pt>
                <c:pt idx="15">
                  <c:v>4406.3999999999996</c:v>
                </c:pt>
                <c:pt idx="16">
                  <c:v>4681.7999999999993</c:v>
                </c:pt>
                <c:pt idx="17">
                  <c:v>4957.2</c:v>
                </c:pt>
                <c:pt idx="18">
                  <c:v>5232.5999999999995</c:v>
                </c:pt>
                <c:pt idx="19">
                  <c:v>5508</c:v>
                </c:pt>
                <c:pt idx="20">
                  <c:v>5783.4</c:v>
                </c:pt>
                <c:pt idx="21">
                  <c:v>6058.7999999999993</c:v>
                </c:pt>
                <c:pt idx="22">
                  <c:v>6334.2</c:v>
                </c:pt>
                <c:pt idx="23">
                  <c:v>6609.5999999999995</c:v>
                </c:pt>
                <c:pt idx="24">
                  <c:v>6884.9999999999991</c:v>
                </c:pt>
                <c:pt idx="25">
                  <c:v>7160.4</c:v>
                </c:pt>
                <c:pt idx="26">
                  <c:v>7435.7999999999993</c:v>
                </c:pt>
                <c:pt idx="27">
                  <c:v>7711.1999999999989</c:v>
                </c:pt>
                <c:pt idx="28">
                  <c:v>7986.5999999999995</c:v>
                </c:pt>
                <c:pt idx="29">
                  <c:v>8262</c:v>
                </c:pt>
                <c:pt idx="30">
                  <c:v>8537.4</c:v>
                </c:pt>
                <c:pt idx="31">
                  <c:v>8812.7999999999993</c:v>
                </c:pt>
                <c:pt idx="32">
                  <c:v>9088.1999999999989</c:v>
                </c:pt>
                <c:pt idx="33">
                  <c:v>9363.5999999999985</c:v>
                </c:pt>
                <c:pt idx="34">
                  <c:v>9639</c:v>
                </c:pt>
                <c:pt idx="35">
                  <c:v>9914.4</c:v>
                </c:pt>
                <c:pt idx="36">
                  <c:v>10189.799999999999</c:v>
                </c:pt>
                <c:pt idx="37">
                  <c:v>10465.199999999999</c:v>
                </c:pt>
                <c:pt idx="38">
                  <c:v>10740.599999999999</c:v>
                </c:pt>
                <c:pt idx="39">
                  <c:v>11016</c:v>
                </c:pt>
                <c:pt idx="40">
                  <c:v>11291.4</c:v>
                </c:pt>
                <c:pt idx="41">
                  <c:v>11566.8</c:v>
                </c:pt>
                <c:pt idx="42">
                  <c:v>11842.199999999999</c:v>
                </c:pt>
                <c:pt idx="43">
                  <c:v>12117.599999999999</c:v>
                </c:pt>
                <c:pt idx="44">
                  <c:v>12392.999999999998</c:v>
                </c:pt>
                <c:pt idx="45">
                  <c:v>12668.4</c:v>
                </c:pt>
                <c:pt idx="46">
                  <c:v>12943.8</c:v>
                </c:pt>
                <c:pt idx="47">
                  <c:v>13219.199999999999</c:v>
                </c:pt>
                <c:pt idx="48">
                  <c:v>13494.599999999999</c:v>
                </c:pt>
                <c:pt idx="49">
                  <c:v>13769.999999999998</c:v>
                </c:pt>
                <c:pt idx="50">
                  <c:v>14045.4</c:v>
                </c:pt>
                <c:pt idx="51">
                  <c:v>14320.8</c:v>
                </c:pt>
                <c:pt idx="52">
                  <c:v>14596.199999999999</c:v>
                </c:pt>
                <c:pt idx="53">
                  <c:v>14871.599999999999</c:v>
                </c:pt>
                <c:pt idx="54">
                  <c:v>15146.999999999998</c:v>
                </c:pt>
                <c:pt idx="55">
                  <c:v>15422.399999999998</c:v>
                </c:pt>
                <c:pt idx="56">
                  <c:v>15697.8</c:v>
                </c:pt>
                <c:pt idx="57">
                  <c:v>15973.199999999999</c:v>
                </c:pt>
                <c:pt idx="58">
                  <c:v>16248.599999999999</c:v>
                </c:pt>
                <c:pt idx="59">
                  <c:v>16524</c:v>
                </c:pt>
                <c:pt idx="60">
                  <c:v>16799.399999999998</c:v>
                </c:pt>
                <c:pt idx="61">
                  <c:v>17074.8</c:v>
                </c:pt>
                <c:pt idx="62">
                  <c:v>17350.199999999997</c:v>
                </c:pt>
                <c:pt idx="63">
                  <c:v>17625.599999999999</c:v>
                </c:pt>
                <c:pt idx="64">
                  <c:v>17901</c:v>
                </c:pt>
                <c:pt idx="65">
                  <c:v>18176.399999999998</c:v>
                </c:pt>
                <c:pt idx="66">
                  <c:v>18451.8</c:v>
                </c:pt>
                <c:pt idx="67">
                  <c:v>18727.199999999997</c:v>
                </c:pt>
                <c:pt idx="68">
                  <c:v>19002.599999999999</c:v>
                </c:pt>
                <c:pt idx="69">
                  <c:v>19278</c:v>
                </c:pt>
                <c:pt idx="70">
                  <c:v>19553.399999999998</c:v>
                </c:pt>
                <c:pt idx="71">
                  <c:v>19828.8</c:v>
                </c:pt>
                <c:pt idx="72">
                  <c:v>20104.199999999997</c:v>
                </c:pt>
                <c:pt idx="73">
                  <c:v>20379.599999999999</c:v>
                </c:pt>
                <c:pt idx="74">
                  <c:v>20655</c:v>
                </c:pt>
                <c:pt idx="75">
                  <c:v>20930.399999999998</c:v>
                </c:pt>
                <c:pt idx="76">
                  <c:v>21205.8</c:v>
                </c:pt>
                <c:pt idx="77">
                  <c:v>21481.199999999997</c:v>
                </c:pt>
                <c:pt idx="78">
                  <c:v>21756.6</c:v>
                </c:pt>
                <c:pt idx="79">
                  <c:v>22032</c:v>
                </c:pt>
                <c:pt idx="80">
                  <c:v>22307.399999999998</c:v>
                </c:pt>
                <c:pt idx="81">
                  <c:v>22582.799999999999</c:v>
                </c:pt>
                <c:pt idx="82">
                  <c:v>22858.199999999997</c:v>
                </c:pt>
                <c:pt idx="83">
                  <c:v>23133.599999999999</c:v>
                </c:pt>
                <c:pt idx="84">
                  <c:v>23408.999999999996</c:v>
                </c:pt>
                <c:pt idx="85">
                  <c:v>23684.399999999998</c:v>
                </c:pt>
                <c:pt idx="86">
                  <c:v>23959.8</c:v>
                </c:pt>
                <c:pt idx="87">
                  <c:v>24235.199999999997</c:v>
                </c:pt>
                <c:pt idx="88">
                  <c:v>24510.6</c:v>
                </c:pt>
                <c:pt idx="89">
                  <c:v>24785.999999999996</c:v>
                </c:pt>
                <c:pt idx="90">
                  <c:v>25061.399999999998</c:v>
                </c:pt>
                <c:pt idx="91">
                  <c:v>25336.799999999999</c:v>
                </c:pt>
                <c:pt idx="92">
                  <c:v>25612.199999999997</c:v>
                </c:pt>
                <c:pt idx="93">
                  <c:v>25887.599999999999</c:v>
                </c:pt>
                <c:pt idx="94">
                  <c:v>26162.999999999996</c:v>
                </c:pt>
                <c:pt idx="95">
                  <c:v>26438.399999999998</c:v>
                </c:pt>
                <c:pt idx="96">
                  <c:v>26713.8</c:v>
                </c:pt>
                <c:pt idx="97">
                  <c:v>26989.199999999997</c:v>
                </c:pt>
                <c:pt idx="98">
                  <c:v>27264.6</c:v>
                </c:pt>
                <c:pt idx="99">
                  <c:v>27539.999999999996</c:v>
                </c:pt>
                <c:pt idx="100">
                  <c:v>27815.399999999998</c:v>
                </c:pt>
                <c:pt idx="101">
                  <c:v>28090.799999999999</c:v>
                </c:pt>
                <c:pt idx="102">
                  <c:v>28366.199999999997</c:v>
                </c:pt>
                <c:pt idx="103">
                  <c:v>28641.599999999999</c:v>
                </c:pt>
                <c:pt idx="104">
                  <c:v>28916.999999999996</c:v>
                </c:pt>
                <c:pt idx="105">
                  <c:v>29192.399999999998</c:v>
                </c:pt>
                <c:pt idx="106">
                  <c:v>29467.8</c:v>
                </c:pt>
                <c:pt idx="107">
                  <c:v>29743.199999999997</c:v>
                </c:pt>
                <c:pt idx="108">
                  <c:v>30018.6</c:v>
                </c:pt>
                <c:pt idx="109">
                  <c:v>30293.999999999996</c:v>
                </c:pt>
                <c:pt idx="110">
                  <c:v>30569.399999999998</c:v>
                </c:pt>
                <c:pt idx="111">
                  <c:v>30844.799999999996</c:v>
                </c:pt>
                <c:pt idx="112">
                  <c:v>31120.199999999997</c:v>
                </c:pt>
                <c:pt idx="113">
                  <c:v>31395.599999999999</c:v>
                </c:pt>
                <c:pt idx="114">
                  <c:v>31670.999999999996</c:v>
                </c:pt>
                <c:pt idx="115">
                  <c:v>31946.399999999998</c:v>
                </c:pt>
                <c:pt idx="116">
                  <c:v>32221.799999999996</c:v>
                </c:pt>
                <c:pt idx="117">
                  <c:v>32497.199999999997</c:v>
                </c:pt>
                <c:pt idx="118">
                  <c:v>32772.6</c:v>
                </c:pt>
                <c:pt idx="119">
                  <c:v>33048</c:v>
                </c:pt>
                <c:pt idx="120">
                  <c:v>33323.399999999994</c:v>
                </c:pt>
                <c:pt idx="121">
                  <c:v>33598.799999999996</c:v>
                </c:pt>
                <c:pt idx="122">
                  <c:v>33874.199999999997</c:v>
                </c:pt>
                <c:pt idx="123">
                  <c:v>34149.599999999999</c:v>
                </c:pt>
                <c:pt idx="124">
                  <c:v>34425</c:v>
                </c:pt>
                <c:pt idx="125">
                  <c:v>34700.399999999994</c:v>
                </c:pt>
                <c:pt idx="126">
                  <c:v>34975.799999999996</c:v>
                </c:pt>
                <c:pt idx="127">
                  <c:v>35251.199999999997</c:v>
                </c:pt>
                <c:pt idx="128">
                  <c:v>35526.6</c:v>
                </c:pt>
                <c:pt idx="129">
                  <c:v>35802</c:v>
                </c:pt>
                <c:pt idx="130">
                  <c:v>36077.399999999994</c:v>
                </c:pt>
                <c:pt idx="131">
                  <c:v>36352.799999999996</c:v>
                </c:pt>
                <c:pt idx="132">
                  <c:v>36628.199999999997</c:v>
                </c:pt>
                <c:pt idx="133">
                  <c:v>36903.599999999999</c:v>
                </c:pt>
                <c:pt idx="134">
                  <c:v>37179</c:v>
                </c:pt>
                <c:pt idx="135">
                  <c:v>37454.399999999994</c:v>
                </c:pt>
                <c:pt idx="136">
                  <c:v>37729.799999999996</c:v>
                </c:pt>
                <c:pt idx="137">
                  <c:v>38005.199999999997</c:v>
                </c:pt>
                <c:pt idx="138">
                  <c:v>38280.6</c:v>
                </c:pt>
                <c:pt idx="139">
                  <c:v>38556</c:v>
                </c:pt>
                <c:pt idx="140">
                  <c:v>38831.399999999994</c:v>
                </c:pt>
                <c:pt idx="141">
                  <c:v>39106.799999999996</c:v>
                </c:pt>
                <c:pt idx="142">
                  <c:v>39382.199999999997</c:v>
                </c:pt>
                <c:pt idx="143">
                  <c:v>39657.599999999999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Geothermal!$F$1</c:f>
              <c:strCache>
                <c:ptCount val="1"/>
                <c:pt idx="0">
                  <c:v>Geothermal Best Case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Geothermal!$F$2:$F$145</c:f>
              <c:numCache>
                <c:formatCode>General</c:formatCode>
                <c:ptCount val="144"/>
                <c:pt idx="0">
                  <c:v>10516.66</c:v>
                </c:pt>
                <c:pt idx="1">
                  <c:v>10533.32</c:v>
                </c:pt>
                <c:pt idx="2">
                  <c:v>10549.98</c:v>
                </c:pt>
                <c:pt idx="3">
                  <c:v>10566.64</c:v>
                </c:pt>
                <c:pt idx="4">
                  <c:v>10583.3</c:v>
                </c:pt>
                <c:pt idx="5">
                  <c:v>10599.96</c:v>
                </c:pt>
                <c:pt idx="6">
                  <c:v>10616.62</c:v>
                </c:pt>
                <c:pt idx="7">
                  <c:v>10633.28</c:v>
                </c:pt>
                <c:pt idx="8">
                  <c:v>10649.94</c:v>
                </c:pt>
                <c:pt idx="9">
                  <c:v>10666.6</c:v>
                </c:pt>
                <c:pt idx="10">
                  <c:v>10683.26</c:v>
                </c:pt>
                <c:pt idx="11">
                  <c:v>10699.92</c:v>
                </c:pt>
                <c:pt idx="12">
                  <c:v>10716.58</c:v>
                </c:pt>
                <c:pt idx="13">
                  <c:v>10733.24</c:v>
                </c:pt>
                <c:pt idx="14">
                  <c:v>10749.9</c:v>
                </c:pt>
                <c:pt idx="15">
                  <c:v>10766.56</c:v>
                </c:pt>
                <c:pt idx="16">
                  <c:v>10783.22</c:v>
                </c:pt>
                <c:pt idx="17">
                  <c:v>10799.88</c:v>
                </c:pt>
                <c:pt idx="18">
                  <c:v>10816.54</c:v>
                </c:pt>
                <c:pt idx="19">
                  <c:v>10833.2</c:v>
                </c:pt>
                <c:pt idx="20">
                  <c:v>10849.86</c:v>
                </c:pt>
                <c:pt idx="21">
                  <c:v>10866.52</c:v>
                </c:pt>
                <c:pt idx="22">
                  <c:v>10883.18</c:v>
                </c:pt>
                <c:pt idx="23">
                  <c:v>10899.84</c:v>
                </c:pt>
                <c:pt idx="24">
                  <c:v>10916.5</c:v>
                </c:pt>
                <c:pt idx="25">
                  <c:v>10933.16</c:v>
                </c:pt>
                <c:pt idx="26">
                  <c:v>10949.82</c:v>
                </c:pt>
                <c:pt idx="27">
                  <c:v>10966.48</c:v>
                </c:pt>
                <c:pt idx="28">
                  <c:v>10983.14</c:v>
                </c:pt>
                <c:pt idx="29">
                  <c:v>10999.8</c:v>
                </c:pt>
                <c:pt idx="30">
                  <c:v>11016.46</c:v>
                </c:pt>
                <c:pt idx="31">
                  <c:v>11033.12</c:v>
                </c:pt>
                <c:pt idx="32">
                  <c:v>11049.78</c:v>
                </c:pt>
                <c:pt idx="33">
                  <c:v>11066.44</c:v>
                </c:pt>
                <c:pt idx="34">
                  <c:v>11083.1</c:v>
                </c:pt>
                <c:pt idx="35">
                  <c:v>11099.76</c:v>
                </c:pt>
                <c:pt idx="36">
                  <c:v>11116.42</c:v>
                </c:pt>
                <c:pt idx="37">
                  <c:v>11133.08</c:v>
                </c:pt>
                <c:pt idx="38">
                  <c:v>11149.74</c:v>
                </c:pt>
                <c:pt idx="39">
                  <c:v>11166.4</c:v>
                </c:pt>
                <c:pt idx="40">
                  <c:v>11183.06</c:v>
                </c:pt>
                <c:pt idx="41">
                  <c:v>11199.72</c:v>
                </c:pt>
                <c:pt idx="42">
                  <c:v>11216.38</c:v>
                </c:pt>
                <c:pt idx="43">
                  <c:v>11233.04</c:v>
                </c:pt>
                <c:pt idx="44">
                  <c:v>11249.7</c:v>
                </c:pt>
                <c:pt idx="45">
                  <c:v>11266.36</c:v>
                </c:pt>
                <c:pt idx="46">
                  <c:v>11283.02</c:v>
                </c:pt>
                <c:pt idx="47">
                  <c:v>11299.68</c:v>
                </c:pt>
                <c:pt idx="48">
                  <c:v>11316.34</c:v>
                </c:pt>
                <c:pt idx="49">
                  <c:v>11333</c:v>
                </c:pt>
                <c:pt idx="50">
                  <c:v>11349.66</c:v>
                </c:pt>
                <c:pt idx="51">
                  <c:v>11366.32</c:v>
                </c:pt>
                <c:pt idx="52">
                  <c:v>11382.98</c:v>
                </c:pt>
                <c:pt idx="53">
                  <c:v>11399.64</c:v>
                </c:pt>
                <c:pt idx="54">
                  <c:v>11416.3</c:v>
                </c:pt>
                <c:pt idx="55">
                  <c:v>11432.96</c:v>
                </c:pt>
                <c:pt idx="56">
                  <c:v>11449.62</c:v>
                </c:pt>
                <c:pt idx="57">
                  <c:v>11466.28</c:v>
                </c:pt>
                <c:pt idx="58">
                  <c:v>11482.94</c:v>
                </c:pt>
                <c:pt idx="59">
                  <c:v>11499.6</c:v>
                </c:pt>
                <c:pt idx="60">
                  <c:v>11516.26</c:v>
                </c:pt>
                <c:pt idx="61">
                  <c:v>11532.92</c:v>
                </c:pt>
                <c:pt idx="62">
                  <c:v>11549.58</c:v>
                </c:pt>
                <c:pt idx="63">
                  <c:v>11566.24</c:v>
                </c:pt>
                <c:pt idx="64">
                  <c:v>11582.9</c:v>
                </c:pt>
                <c:pt idx="65">
                  <c:v>11599.56</c:v>
                </c:pt>
                <c:pt idx="66">
                  <c:v>11616.22</c:v>
                </c:pt>
                <c:pt idx="67">
                  <c:v>11632.880000000001</c:v>
                </c:pt>
                <c:pt idx="68">
                  <c:v>11649.54</c:v>
                </c:pt>
                <c:pt idx="69">
                  <c:v>11666.2</c:v>
                </c:pt>
                <c:pt idx="70">
                  <c:v>11682.86</c:v>
                </c:pt>
                <c:pt idx="71">
                  <c:v>11699.52</c:v>
                </c:pt>
                <c:pt idx="72">
                  <c:v>11716.18</c:v>
                </c:pt>
                <c:pt idx="73">
                  <c:v>11732.84</c:v>
                </c:pt>
                <c:pt idx="74">
                  <c:v>11749.5</c:v>
                </c:pt>
                <c:pt idx="75">
                  <c:v>11766.16</c:v>
                </c:pt>
                <c:pt idx="76">
                  <c:v>11782.82</c:v>
                </c:pt>
                <c:pt idx="77">
                  <c:v>11799.48</c:v>
                </c:pt>
                <c:pt idx="78">
                  <c:v>11816.14</c:v>
                </c:pt>
                <c:pt idx="79">
                  <c:v>11832.8</c:v>
                </c:pt>
                <c:pt idx="80">
                  <c:v>11849.46</c:v>
                </c:pt>
                <c:pt idx="81">
                  <c:v>11866.12</c:v>
                </c:pt>
                <c:pt idx="82">
                  <c:v>11882.78</c:v>
                </c:pt>
                <c:pt idx="83">
                  <c:v>11899.44</c:v>
                </c:pt>
                <c:pt idx="84">
                  <c:v>11916.1</c:v>
                </c:pt>
                <c:pt idx="85">
                  <c:v>11932.76</c:v>
                </c:pt>
                <c:pt idx="86">
                  <c:v>11949.42</c:v>
                </c:pt>
                <c:pt idx="87">
                  <c:v>11966.08</c:v>
                </c:pt>
                <c:pt idx="88">
                  <c:v>11982.74</c:v>
                </c:pt>
                <c:pt idx="89">
                  <c:v>11999.4</c:v>
                </c:pt>
                <c:pt idx="90">
                  <c:v>12016.06</c:v>
                </c:pt>
                <c:pt idx="91">
                  <c:v>12032.72</c:v>
                </c:pt>
                <c:pt idx="92">
                  <c:v>12049.380000000001</c:v>
                </c:pt>
                <c:pt idx="93">
                  <c:v>12066.04</c:v>
                </c:pt>
                <c:pt idx="94">
                  <c:v>12082.7</c:v>
                </c:pt>
                <c:pt idx="95">
                  <c:v>12099.36</c:v>
                </c:pt>
                <c:pt idx="96">
                  <c:v>12116.02</c:v>
                </c:pt>
                <c:pt idx="97">
                  <c:v>12132.68</c:v>
                </c:pt>
                <c:pt idx="98">
                  <c:v>12149.34</c:v>
                </c:pt>
                <c:pt idx="99">
                  <c:v>12166</c:v>
                </c:pt>
                <c:pt idx="100">
                  <c:v>12182.66</c:v>
                </c:pt>
                <c:pt idx="101">
                  <c:v>12199.32</c:v>
                </c:pt>
                <c:pt idx="102">
                  <c:v>12215.98</c:v>
                </c:pt>
                <c:pt idx="103">
                  <c:v>12232.64</c:v>
                </c:pt>
                <c:pt idx="104">
                  <c:v>12249.3</c:v>
                </c:pt>
                <c:pt idx="105">
                  <c:v>12265.96</c:v>
                </c:pt>
                <c:pt idx="106">
                  <c:v>12282.62</c:v>
                </c:pt>
                <c:pt idx="107">
                  <c:v>12299.28</c:v>
                </c:pt>
                <c:pt idx="108">
                  <c:v>12315.94</c:v>
                </c:pt>
                <c:pt idx="109">
                  <c:v>12332.6</c:v>
                </c:pt>
                <c:pt idx="110">
                  <c:v>12349.26</c:v>
                </c:pt>
                <c:pt idx="111">
                  <c:v>12365.92</c:v>
                </c:pt>
                <c:pt idx="112">
                  <c:v>12382.58</c:v>
                </c:pt>
                <c:pt idx="113">
                  <c:v>12399.24</c:v>
                </c:pt>
                <c:pt idx="114">
                  <c:v>12415.9</c:v>
                </c:pt>
                <c:pt idx="115">
                  <c:v>12432.56</c:v>
                </c:pt>
                <c:pt idx="116">
                  <c:v>12449.22</c:v>
                </c:pt>
                <c:pt idx="117">
                  <c:v>12465.880000000001</c:v>
                </c:pt>
                <c:pt idx="118">
                  <c:v>12482.54</c:v>
                </c:pt>
                <c:pt idx="119">
                  <c:v>12499.2</c:v>
                </c:pt>
                <c:pt idx="120">
                  <c:v>12515.86</c:v>
                </c:pt>
                <c:pt idx="121">
                  <c:v>12532.52</c:v>
                </c:pt>
                <c:pt idx="122">
                  <c:v>12549.18</c:v>
                </c:pt>
                <c:pt idx="123">
                  <c:v>12565.84</c:v>
                </c:pt>
                <c:pt idx="124">
                  <c:v>12582.5</c:v>
                </c:pt>
                <c:pt idx="125">
                  <c:v>12599.16</c:v>
                </c:pt>
                <c:pt idx="126">
                  <c:v>12615.82</c:v>
                </c:pt>
                <c:pt idx="127">
                  <c:v>12632.48</c:v>
                </c:pt>
                <c:pt idx="128">
                  <c:v>12649.14</c:v>
                </c:pt>
                <c:pt idx="129">
                  <c:v>12665.8</c:v>
                </c:pt>
                <c:pt idx="130">
                  <c:v>12682.46</c:v>
                </c:pt>
                <c:pt idx="131">
                  <c:v>12699.119999999999</c:v>
                </c:pt>
                <c:pt idx="132">
                  <c:v>12715.78</c:v>
                </c:pt>
                <c:pt idx="133">
                  <c:v>12732.44</c:v>
                </c:pt>
                <c:pt idx="134">
                  <c:v>12749.1</c:v>
                </c:pt>
                <c:pt idx="135">
                  <c:v>12765.76</c:v>
                </c:pt>
                <c:pt idx="136">
                  <c:v>12782.42</c:v>
                </c:pt>
                <c:pt idx="137">
                  <c:v>12799.08</c:v>
                </c:pt>
                <c:pt idx="138">
                  <c:v>12815.74</c:v>
                </c:pt>
                <c:pt idx="139">
                  <c:v>12832.4</c:v>
                </c:pt>
                <c:pt idx="140">
                  <c:v>12849.06</c:v>
                </c:pt>
                <c:pt idx="141">
                  <c:v>12865.72</c:v>
                </c:pt>
                <c:pt idx="142">
                  <c:v>12882.380000000001</c:v>
                </c:pt>
                <c:pt idx="143">
                  <c:v>12899.04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Geothermal!$H$1</c:f>
              <c:strCache>
                <c:ptCount val="1"/>
                <c:pt idx="0">
                  <c:v>Geothermal Worst Case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Geothermal!$H$2:$H$145</c:f>
              <c:numCache>
                <c:formatCode>General</c:formatCode>
                <c:ptCount val="144"/>
                <c:pt idx="0">
                  <c:v>14041.66</c:v>
                </c:pt>
                <c:pt idx="1">
                  <c:v>14083.32</c:v>
                </c:pt>
                <c:pt idx="2">
                  <c:v>14124.98</c:v>
                </c:pt>
                <c:pt idx="3">
                  <c:v>14166.64</c:v>
                </c:pt>
                <c:pt idx="4">
                  <c:v>14208.3</c:v>
                </c:pt>
                <c:pt idx="5">
                  <c:v>14249.96</c:v>
                </c:pt>
                <c:pt idx="6">
                  <c:v>14291.62</c:v>
                </c:pt>
                <c:pt idx="7">
                  <c:v>14333.28</c:v>
                </c:pt>
                <c:pt idx="8">
                  <c:v>14374.94</c:v>
                </c:pt>
                <c:pt idx="9">
                  <c:v>14416.6</c:v>
                </c:pt>
                <c:pt idx="10">
                  <c:v>14458.26</c:v>
                </c:pt>
                <c:pt idx="11">
                  <c:v>14499.92</c:v>
                </c:pt>
                <c:pt idx="12">
                  <c:v>14541.58</c:v>
                </c:pt>
                <c:pt idx="13">
                  <c:v>14583.24</c:v>
                </c:pt>
                <c:pt idx="14">
                  <c:v>14624.9</c:v>
                </c:pt>
                <c:pt idx="15">
                  <c:v>14666.56</c:v>
                </c:pt>
                <c:pt idx="16">
                  <c:v>14708.22</c:v>
                </c:pt>
                <c:pt idx="17">
                  <c:v>14749.88</c:v>
                </c:pt>
                <c:pt idx="18">
                  <c:v>14791.54</c:v>
                </c:pt>
                <c:pt idx="19">
                  <c:v>14833.2</c:v>
                </c:pt>
                <c:pt idx="20">
                  <c:v>14874.86</c:v>
                </c:pt>
                <c:pt idx="21">
                  <c:v>14916.52</c:v>
                </c:pt>
                <c:pt idx="22">
                  <c:v>14958.18</c:v>
                </c:pt>
                <c:pt idx="23">
                  <c:v>14999.84</c:v>
                </c:pt>
                <c:pt idx="24">
                  <c:v>15041.5</c:v>
                </c:pt>
                <c:pt idx="25">
                  <c:v>15083.16</c:v>
                </c:pt>
                <c:pt idx="26">
                  <c:v>15124.82</c:v>
                </c:pt>
                <c:pt idx="27">
                  <c:v>15166.48</c:v>
                </c:pt>
                <c:pt idx="28">
                  <c:v>15208.14</c:v>
                </c:pt>
                <c:pt idx="29">
                  <c:v>15249.8</c:v>
                </c:pt>
                <c:pt idx="30">
                  <c:v>15291.46</c:v>
                </c:pt>
                <c:pt idx="31">
                  <c:v>15333.119999999999</c:v>
                </c:pt>
                <c:pt idx="32">
                  <c:v>15374.78</c:v>
                </c:pt>
                <c:pt idx="33">
                  <c:v>15416.44</c:v>
                </c:pt>
                <c:pt idx="34">
                  <c:v>15458.1</c:v>
                </c:pt>
                <c:pt idx="35">
                  <c:v>15499.76</c:v>
                </c:pt>
                <c:pt idx="36">
                  <c:v>15541.42</c:v>
                </c:pt>
                <c:pt idx="37">
                  <c:v>15583.08</c:v>
                </c:pt>
                <c:pt idx="38">
                  <c:v>15624.74</c:v>
                </c:pt>
                <c:pt idx="39">
                  <c:v>15666.4</c:v>
                </c:pt>
                <c:pt idx="40">
                  <c:v>15708.06</c:v>
                </c:pt>
                <c:pt idx="41">
                  <c:v>15749.72</c:v>
                </c:pt>
                <c:pt idx="42">
                  <c:v>15791.38</c:v>
                </c:pt>
                <c:pt idx="43">
                  <c:v>15833.04</c:v>
                </c:pt>
                <c:pt idx="44">
                  <c:v>15874.7</c:v>
                </c:pt>
                <c:pt idx="45">
                  <c:v>15916.36</c:v>
                </c:pt>
                <c:pt idx="46">
                  <c:v>15958.02</c:v>
                </c:pt>
                <c:pt idx="47">
                  <c:v>15999.68</c:v>
                </c:pt>
                <c:pt idx="48">
                  <c:v>16041.34</c:v>
                </c:pt>
                <c:pt idx="49">
                  <c:v>16083</c:v>
                </c:pt>
                <c:pt idx="50">
                  <c:v>16124.66</c:v>
                </c:pt>
                <c:pt idx="51">
                  <c:v>16166.32</c:v>
                </c:pt>
                <c:pt idx="52">
                  <c:v>16207.98</c:v>
                </c:pt>
                <c:pt idx="53">
                  <c:v>16249.64</c:v>
                </c:pt>
                <c:pt idx="54">
                  <c:v>16291.3</c:v>
                </c:pt>
                <c:pt idx="55">
                  <c:v>16332.96</c:v>
                </c:pt>
                <c:pt idx="56">
                  <c:v>16374.619999999999</c:v>
                </c:pt>
                <c:pt idx="57">
                  <c:v>16416.28</c:v>
                </c:pt>
                <c:pt idx="58">
                  <c:v>16457.939999999999</c:v>
                </c:pt>
                <c:pt idx="59">
                  <c:v>16499.599999999999</c:v>
                </c:pt>
                <c:pt idx="60">
                  <c:v>16541.259999999998</c:v>
                </c:pt>
                <c:pt idx="61">
                  <c:v>16582.919999999998</c:v>
                </c:pt>
                <c:pt idx="62">
                  <c:v>16624.580000000002</c:v>
                </c:pt>
                <c:pt idx="63">
                  <c:v>16666.239999999998</c:v>
                </c:pt>
                <c:pt idx="64">
                  <c:v>16707.900000000001</c:v>
                </c:pt>
                <c:pt idx="65">
                  <c:v>16749.560000000001</c:v>
                </c:pt>
                <c:pt idx="66">
                  <c:v>16791.22</c:v>
                </c:pt>
                <c:pt idx="67">
                  <c:v>16832.88</c:v>
                </c:pt>
                <c:pt idx="68">
                  <c:v>16874.54</c:v>
                </c:pt>
                <c:pt idx="69">
                  <c:v>16916.2</c:v>
                </c:pt>
                <c:pt idx="70">
                  <c:v>16957.86</c:v>
                </c:pt>
                <c:pt idx="71">
                  <c:v>16999.52</c:v>
                </c:pt>
                <c:pt idx="72">
                  <c:v>17041.18</c:v>
                </c:pt>
                <c:pt idx="73">
                  <c:v>17082.84</c:v>
                </c:pt>
                <c:pt idx="74">
                  <c:v>17124.5</c:v>
                </c:pt>
                <c:pt idx="75">
                  <c:v>17166.16</c:v>
                </c:pt>
                <c:pt idx="76">
                  <c:v>17207.82</c:v>
                </c:pt>
                <c:pt idx="77">
                  <c:v>17249.48</c:v>
                </c:pt>
                <c:pt idx="78">
                  <c:v>17291.14</c:v>
                </c:pt>
                <c:pt idx="79">
                  <c:v>17332.8</c:v>
                </c:pt>
                <c:pt idx="80">
                  <c:v>17374.46</c:v>
                </c:pt>
                <c:pt idx="81">
                  <c:v>17416.12</c:v>
                </c:pt>
                <c:pt idx="82">
                  <c:v>17457.78</c:v>
                </c:pt>
                <c:pt idx="83">
                  <c:v>17499.439999999999</c:v>
                </c:pt>
                <c:pt idx="84">
                  <c:v>17541.099999999999</c:v>
                </c:pt>
                <c:pt idx="85">
                  <c:v>17582.759999999998</c:v>
                </c:pt>
                <c:pt idx="86">
                  <c:v>17624.419999999998</c:v>
                </c:pt>
                <c:pt idx="87">
                  <c:v>17666.080000000002</c:v>
                </c:pt>
                <c:pt idx="88">
                  <c:v>17707.739999999998</c:v>
                </c:pt>
                <c:pt idx="89">
                  <c:v>17749.400000000001</c:v>
                </c:pt>
                <c:pt idx="90">
                  <c:v>17791.059999999998</c:v>
                </c:pt>
                <c:pt idx="91">
                  <c:v>17832.72</c:v>
                </c:pt>
                <c:pt idx="92">
                  <c:v>17874.38</c:v>
                </c:pt>
                <c:pt idx="93">
                  <c:v>17916.04</c:v>
                </c:pt>
                <c:pt idx="94">
                  <c:v>17957.7</c:v>
                </c:pt>
                <c:pt idx="95">
                  <c:v>17999.36</c:v>
                </c:pt>
                <c:pt idx="96">
                  <c:v>18041.02</c:v>
                </c:pt>
                <c:pt idx="97">
                  <c:v>18082.68</c:v>
                </c:pt>
                <c:pt idx="98">
                  <c:v>18124.34</c:v>
                </c:pt>
                <c:pt idx="99">
                  <c:v>18166</c:v>
                </c:pt>
                <c:pt idx="100">
                  <c:v>18207.66</c:v>
                </c:pt>
                <c:pt idx="101">
                  <c:v>18249.32</c:v>
                </c:pt>
                <c:pt idx="102">
                  <c:v>18290.98</c:v>
                </c:pt>
                <c:pt idx="103">
                  <c:v>18332.64</c:v>
                </c:pt>
                <c:pt idx="104">
                  <c:v>18374.3</c:v>
                </c:pt>
                <c:pt idx="105">
                  <c:v>18415.96</c:v>
                </c:pt>
                <c:pt idx="106">
                  <c:v>18457.62</c:v>
                </c:pt>
                <c:pt idx="107">
                  <c:v>18499.28</c:v>
                </c:pt>
                <c:pt idx="108">
                  <c:v>18540.939999999999</c:v>
                </c:pt>
                <c:pt idx="109">
                  <c:v>18582.599999999999</c:v>
                </c:pt>
                <c:pt idx="110">
                  <c:v>18624.259999999998</c:v>
                </c:pt>
                <c:pt idx="111">
                  <c:v>18665.919999999998</c:v>
                </c:pt>
                <c:pt idx="112">
                  <c:v>18707.580000000002</c:v>
                </c:pt>
                <c:pt idx="113">
                  <c:v>18749.239999999998</c:v>
                </c:pt>
                <c:pt idx="114">
                  <c:v>18790.900000000001</c:v>
                </c:pt>
                <c:pt idx="115">
                  <c:v>18832.559999999998</c:v>
                </c:pt>
                <c:pt idx="116">
                  <c:v>18874.22</c:v>
                </c:pt>
                <c:pt idx="117">
                  <c:v>18915.879999999997</c:v>
                </c:pt>
                <c:pt idx="118">
                  <c:v>18957.54</c:v>
                </c:pt>
                <c:pt idx="119">
                  <c:v>18999.2</c:v>
                </c:pt>
                <c:pt idx="120">
                  <c:v>19040.86</c:v>
                </c:pt>
                <c:pt idx="121">
                  <c:v>19082.52</c:v>
                </c:pt>
                <c:pt idx="122">
                  <c:v>19124.18</c:v>
                </c:pt>
                <c:pt idx="123">
                  <c:v>19165.84</c:v>
                </c:pt>
                <c:pt idx="124">
                  <c:v>19207.5</c:v>
                </c:pt>
                <c:pt idx="125">
                  <c:v>19249.16</c:v>
                </c:pt>
                <c:pt idx="126">
                  <c:v>19290.82</c:v>
                </c:pt>
                <c:pt idx="127">
                  <c:v>19332.48</c:v>
                </c:pt>
                <c:pt idx="128">
                  <c:v>19374.14</c:v>
                </c:pt>
                <c:pt idx="129">
                  <c:v>19415.8</c:v>
                </c:pt>
                <c:pt idx="130">
                  <c:v>19457.46</c:v>
                </c:pt>
                <c:pt idx="131">
                  <c:v>19499.12</c:v>
                </c:pt>
                <c:pt idx="132">
                  <c:v>19540.78</c:v>
                </c:pt>
                <c:pt idx="133">
                  <c:v>19582.439999999999</c:v>
                </c:pt>
                <c:pt idx="134">
                  <c:v>19624.099999999999</c:v>
                </c:pt>
                <c:pt idx="135">
                  <c:v>19665.759999999998</c:v>
                </c:pt>
                <c:pt idx="136">
                  <c:v>19707.419999999998</c:v>
                </c:pt>
                <c:pt idx="137">
                  <c:v>19749.080000000002</c:v>
                </c:pt>
                <c:pt idx="138">
                  <c:v>19790.739999999998</c:v>
                </c:pt>
                <c:pt idx="139">
                  <c:v>19832.400000000001</c:v>
                </c:pt>
                <c:pt idx="140">
                  <c:v>19874.059999999998</c:v>
                </c:pt>
                <c:pt idx="141">
                  <c:v>19915.72</c:v>
                </c:pt>
                <c:pt idx="142">
                  <c:v>19957.379999999997</c:v>
                </c:pt>
                <c:pt idx="143">
                  <c:v>19999.04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0989664"/>
        <c:axId val="1650995648"/>
      </c:lineChart>
      <c:catAx>
        <c:axId val="1650989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65099564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650995648"/>
        <c:scaling>
          <c:orientation val="minMax"/>
        </c:scaling>
        <c:delete val="0"/>
        <c:axPos val="l"/>
        <c:majorGridlines/>
        <c:numFmt formatCode="&quot;$&quot;#,##0.00" sourceLinked="0"/>
        <c:majorTickMark val="out"/>
        <c:minorTickMark val="none"/>
        <c:tickLblPos val="nextTo"/>
        <c:crossAx val="1650989664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'Solar PV'!$E$1</c:f>
              <c:strCache>
                <c:ptCount val="1"/>
                <c:pt idx="0">
                  <c:v>405 kWh Grid Electricity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val>
            <c:numRef>
              <c:f>'Solar PV'!$E$2:$E$241</c:f>
              <c:numCache>
                <c:formatCode>"$"#,##0.00</c:formatCode>
                <c:ptCount val="240"/>
                <c:pt idx="0">
                  <c:v>60.75</c:v>
                </c:pt>
                <c:pt idx="1">
                  <c:v>121.5</c:v>
                </c:pt>
                <c:pt idx="2">
                  <c:v>182.25</c:v>
                </c:pt>
                <c:pt idx="3">
                  <c:v>243</c:v>
                </c:pt>
                <c:pt idx="4">
                  <c:v>303.75</c:v>
                </c:pt>
                <c:pt idx="5">
                  <c:v>364.5</c:v>
                </c:pt>
                <c:pt idx="6">
                  <c:v>425.25</c:v>
                </c:pt>
                <c:pt idx="7">
                  <c:v>486</c:v>
                </c:pt>
                <c:pt idx="8">
                  <c:v>546.75</c:v>
                </c:pt>
                <c:pt idx="9">
                  <c:v>607.5</c:v>
                </c:pt>
                <c:pt idx="10">
                  <c:v>668.25</c:v>
                </c:pt>
                <c:pt idx="11">
                  <c:v>729</c:v>
                </c:pt>
                <c:pt idx="12">
                  <c:v>789.75</c:v>
                </c:pt>
                <c:pt idx="13">
                  <c:v>850.5</c:v>
                </c:pt>
                <c:pt idx="14">
                  <c:v>911.25</c:v>
                </c:pt>
                <c:pt idx="15">
                  <c:v>972</c:v>
                </c:pt>
                <c:pt idx="16">
                  <c:v>1032.75</c:v>
                </c:pt>
                <c:pt idx="17">
                  <c:v>1093.5</c:v>
                </c:pt>
                <c:pt idx="18">
                  <c:v>1154.25</c:v>
                </c:pt>
                <c:pt idx="19">
                  <c:v>1215</c:v>
                </c:pt>
                <c:pt idx="20">
                  <c:v>1275.75</c:v>
                </c:pt>
                <c:pt idx="21">
                  <c:v>1336.5</c:v>
                </c:pt>
                <c:pt idx="22">
                  <c:v>1397.25</c:v>
                </c:pt>
                <c:pt idx="23">
                  <c:v>1458</c:v>
                </c:pt>
                <c:pt idx="24">
                  <c:v>1518.75</c:v>
                </c:pt>
                <c:pt idx="25">
                  <c:v>1579.5</c:v>
                </c:pt>
                <c:pt idx="26">
                  <c:v>1640.25</c:v>
                </c:pt>
                <c:pt idx="27">
                  <c:v>1701</c:v>
                </c:pt>
                <c:pt idx="28">
                  <c:v>1761.75</c:v>
                </c:pt>
                <c:pt idx="29">
                  <c:v>1822.5</c:v>
                </c:pt>
                <c:pt idx="30">
                  <c:v>1883.25</c:v>
                </c:pt>
                <c:pt idx="31">
                  <c:v>1944</c:v>
                </c:pt>
                <c:pt idx="32">
                  <c:v>2004.75</c:v>
                </c:pt>
                <c:pt idx="33">
                  <c:v>2065.5</c:v>
                </c:pt>
                <c:pt idx="34">
                  <c:v>2126.25</c:v>
                </c:pt>
                <c:pt idx="35">
                  <c:v>2187</c:v>
                </c:pt>
                <c:pt idx="36">
                  <c:v>2247.75</c:v>
                </c:pt>
                <c:pt idx="37">
                  <c:v>2308.5</c:v>
                </c:pt>
                <c:pt idx="38">
                  <c:v>2369.25</c:v>
                </c:pt>
                <c:pt idx="39">
                  <c:v>2430</c:v>
                </c:pt>
                <c:pt idx="40">
                  <c:v>2490.75</c:v>
                </c:pt>
                <c:pt idx="41">
                  <c:v>2551.5</c:v>
                </c:pt>
                <c:pt idx="42">
                  <c:v>2612.25</c:v>
                </c:pt>
                <c:pt idx="43">
                  <c:v>2673</c:v>
                </c:pt>
                <c:pt idx="44">
                  <c:v>2733.75</c:v>
                </c:pt>
                <c:pt idx="45">
                  <c:v>2794.5</c:v>
                </c:pt>
                <c:pt idx="46">
                  <c:v>2855.25</c:v>
                </c:pt>
                <c:pt idx="47">
                  <c:v>2916</c:v>
                </c:pt>
                <c:pt idx="48">
                  <c:v>2976.75</c:v>
                </c:pt>
                <c:pt idx="49">
                  <c:v>3037.5</c:v>
                </c:pt>
                <c:pt idx="50">
                  <c:v>3098.25</c:v>
                </c:pt>
                <c:pt idx="51">
                  <c:v>3159</c:v>
                </c:pt>
                <c:pt idx="52">
                  <c:v>3219.75</c:v>
                </c:pt>
                <c:pt idx="53">
                  <c:v>3280.5</c:v>
                </c:pt>
                <c:pt idx="54">
                  <c:v>3341.25</c:v>
                </c:pt>
                <c:pt idx="55">
                  <c:v>3402</c:v>
                </c:pt>
                <c:pt idx="56">
                  <c:v>3462.75</c:v>
                </c:pt>
                <c:pt idx="57">
                  <c:v>3523.5</c:v>
                </c:pt>
                <c:pt idx="58">
                  <c:v>3584.25</c:v>
                </c:pt>
                <c:pt idx="59">
                  <c:v>3645</c:v>
                </c:pt>
                <c:pt idx="60">
                  <c:v>3705.75</c:v>
                </c:pt>
                <c:pt idx="61">
                  <c:v>3766.5</c:v>
                </c:pt>
                <c:pt idx="62">
                  <c:v>3827.25</c:v>
                </c:pt>
                <c:pt idx="63">
                  <c:v>3888</c:v>
                </c:pt>
                <c:pt idx="64">
                  <c:v>3948.75</c:v>
                </c:pt>
                <c:pt idx="65">
                  <c:v>4009.5</c:v>
                </c:pt>
                <c:pt idx="66">
                  <c:v>4070.25</c:v>
                </c:pt>
                <c:pt idx="67">
                  <c:v>4131</c:v>
                </c:pt>
                <c:pt idx="68">
                  <c:v>4191.75</c:v>
                </c:pt>
                <c:pt idx="69">
                  <c:v>4252.5</c:v>
                </c:pt>
                <c:pt idx="70">
                  <c:v>4313.25</c:v>
                </c:pt>
                <c:pt idx="71">
                  <c:v>4374</c:v>
                </c:pt>
                <c:pt idx="72">
                  <c:v>4434.75</c:v>
                </c:pt>
                <c:pt idx="73">
                  <c:v>4495.5</c:v>
                </c:pt>
                <c:pt idx="74">
                  <c:v>4556.25</c:v>
                </c:pt>
                <c:pt idx="75">
                  <c:v>4617</c:v>
                </c:pt>
                <c:pt idx="76">
                  <c:v>4677.75</c:v>
                </c:pt>
                <c:pt idx="77">
                  <c:v>4738.5</c:v>
                </c:pt>
                <c:pt idx="78">
                  <c:v>4799.25</c:v>
                </c:pt>
                <c:pt idx="79">
                  <c:v>4860</c:v>
                </c:pt>
                <c:pt idx="80">
                  <c:v>4920.75</c:v>
                </c:pt>
                <c:pt idx="81">
                  <c:v>4981.5</c:v>
                </c:pt>
                <c:pt idx="82">
                  <c:v>5042.25</c:v>
                </c:pt>
                <c:pt idx="83">
                  <c:v>5103</c:v>
                </c:pt>
                <c:pt idx="84">
                  <c:v>5163.75</c:v>
                </c:pt>
                <c:pt idx="85">
                  <c:v>5224.5</c:v>
                </c:pt>
                <c:pt idx="86">
                  <c:v>5285.25</c:v>
                </c:pt>
                <c:pt idx="87">
                  <c:v>5346</c:v>
                </c:pt>
                <c:pt idx="88">
                  <c:v>5406.75</c:v>
                </c:pt>
                <c:pt idx="89">
                  <c:v>5467.5</c:v>
                </c:pt>
                <c:pt idx="90">
                  <c:v>5528.25</c:v>
                </c:pt>
                <c:pt idx="91">
                  <c:v>5589</c:v>
                </c:pt>
                <c:pt idx="92">
                  <c:v>5649.75</c:v>
                </c:pt>
                <c:pt idx="93">
                  <c:v>5710.5</c:v>
                </c:pt>
                <c:pt idx="94">
                  <c:v>5771.25</c:v>
                </c:pt>
                <c:pt idx="95">
                  <c:v>5832</c:v>
                </c:pt>
                <c:pt idx="96">
                  <c:v>5892.75</c:v>
                </c:pt>
                <c:pt idx="97">
                  <c:v>5953.5</c:v>
                </c:pt>
                <c:pt idx="98">
                  <c:v>6014.25</c:v>
                </c:pt>
                <c:pt idx="99">
                  <c:v>6075</c:v>
                </c:pt>
                <c:pt idx="100">
                  <c:v>6135.75</c:v>
                </c:pt>
                <c:pt idx="101">
                  <c:v>6196.5</c:v>
                </c:pt>
                <c:pt idx="102">
                  <c:v>6257.25</c:v>
                </c:pt>
                <c:pt idx="103">
                  <c:v>6318</c:v>
                </c:pt>
                <c:pt idx="104">
                  <c:v>6378.75</c:v>
                </c:pt>
                <c:pt idx="105">
                  <c:v>6439.5</c:v>
                </c:pt>
                <c:pt idx="106">
                  <c:v>6500.25</c:v>
                </c:pt>
                <c:pt idx="107">
                  <c:v>6561</c:v>
                </c:pt>
                <c:pt idx="108">
                  <c:v>6621.75</c:v>
                </c:pt>
                <c:pt idx="109">
                  <c:v>6682.5</c:v>
                </c:pt>
                <c:pt idx="110">
                  <c:v>6743.25</c:v>
                </c:pt>
                <c:pt idx="111">
                  <c:v>6804</c:v>
                </c:pt>
                <c:pt idx="112">
                  <c:v>6864.75</c:v>
                </c:pt>
                <c:pt idx="113">
                  <c:v>6925.5</c:v>
                </c:pt>
                <c:pt idx="114">
                  <c:v>6986.25</c:v>
                </c:pt>
                <c:pt idx="115">
                  <c:v>7047</c:v>
                </c:pt>
                <c:pt idx="116">
                  <c:v>7107.75</c:v>
                </c:pt>
                <c:pt idx="117">
                  <c:v>7168.5</c:v>
                </c:pt>
                <c:pt idx="118">
                  <c:v>7229.25</c:v>
                </c:pt>
                <c:pt idx="119">
                  <c:v>7290</c:v>
                </c:pt>
                <c:pt idx="120">
                  <c:v>7350.75</c:v>
                </c:pt>
                <c:pt idx="121">
                  <c:v>7411.5</c:v>
                </c:pt>
                <c:pt idx="122">
                  <c:v>7472.25</c:v>
                </c:pt>
                <c:pt idx="123">
                  <c:v>7533</c:v>
                </c:pt>
                <c:pt idx="124">
                  <c:v>7593.75</c:v>
                </c:pt>
                <c:pt idx="125">
                  <c:v>7654.5</c:v>
                </c:pt>
                <c:pt idx="126">
                  <c:v>7715.25</c:v>
                </c:pt>
                <c:pt idx="127">
                  <c:v>7776</c:v>
                </c:pt>
                <c:pt idx="128">
                  <c:v>7836.75</c:v>
                </c:pt>
                <c:pt idx="129">
                  <c:v>7897.5</c:v>
                </c:pt>
                <c:pt idx="130">
                  <c:v>7958.25</c:v>
                </c:pt>
                <c:pt idx="131">
                  <c:v>8019</c:v>
                </c:pt>
                <c:pt idx="132">
                  <c:v>8079.75</c:v>
                </c:pt>
                <c:pt idx="133">
                  <c:v>8140.5</c:v>
                </c:pt>
                <c:pt idx="134">
                  <c:v>8201.25</c:v>
                </c:pt>
                <c:pt idx="135">
                  <c:v>8262</c:v>
                </c:pt>
                <c:pt idx="136">
                  <c:v>8322.75</c:v>
                </c:pt>
                <c:pt idx="137">
                  <c:v>8383.5</c:v>
                </c:pt>
                <c:pt idx="138">
                  <c:v>8444.25</c:v>
                </c:pt>
                <c:pt idx="139">
                  <c:v>8505</c:v>
                </c:pt>
                <c:pt idx="140">
                  <c:v>8565.75</c:v>
                </c:pt>
                <c:pt idx="141">
                  <c:v>8626.5</c:v>
                </c:pt>
                <c:pt idx="142">
                  <c:v>8687.25</c:v>
                </c:pt>
                <c:pt idx="143">
                  <c:v>8748</c:v>
                </c:pt>
                <c:pt idx="144">
                  <c:v>8808.75</c:v>
                </c:pt>
                <c:pt idx="145">
                  <c:v>8869.5</c:v>
                </c:pt>
                <c:pt idx="146">
                  <c:v>8930.25</c:v>
                </c:pt>
                <c:pt idx="147">
                  <c:v>8991</c:v>
                </c:pt>
                <c:pt idx="148">
                  <c:v>9051.75</c:v>
                </c:pt>
                <c:pt idx="149">
                  <c:v>9112.5</c:v>
                </c:pt>
                <c:pt idx="150">
                  <c:v>9173.25</c:v>
                </c:pt>
                <c:pt idx="151">
                  <c:v>9234</c:v>
                </c:pt>
                <c:pt idx="152">
                  <c:v>9294.75</c:v>
                </c:pt>
                <c:pt idx="153">
                  <c:v>9355.5</c:v>
                </c:pt>
                <c:pt idx="154">
                  <c:v>9416.25</c:v>
                </c:pt>
                <c:pt idx="155">
                  <c:v>9477</c:v>
                </c:pt>
                <c:pt idx="156">
                  <c:v>9537.75</c:v>
                </c:pt>
                <c:pt idx="157">
                  <c:v>9598.5</c:v>
                </c:pt>
                <c:pt idx="158">
                  <c:v>9659.25</c:v>
                </c:pt>
                <c:pt idx="159">
                  <c:v>9720</c:v>
                </c:pt>
                <c:pt idx="160">
                  <c:v>9780.75</c:v>
                </c:pt>
                <c:pt idx="161">
                  <c:v>9841.5</c:v>
                </c:pt>
                <c:pt idx="162">
                  <c:v>9902.25</c:v>
                </c:pt>
                <c:pt idx="163">
                  <c:v>9963</c:v>
                </c:pt>
                <c:pt idx="164">
                  <c:v>10023.75</c:v>
                </c:pt>
                <c:pt idx="165">
                  <c:v>10084.5</c:v>
                </c:pt>
                <c:pt idx="166">
                  <c:v>10145.25</c:v>
                </c:pt>
                <c:pt idx="167">
                  <c:v>10206</c:v>
                </c:pt>
                <c:pt idx="168">
                  <c:v>10266.75</c:v>
                </c:pt>
                <c:pt idx="169">
                  <c:v>10327.5</c:v>
                </c:pt>
                <c:pt idx="170">
                  <c:v>10388.25</c:v>
                </c:pt>
                <c:pt idx="171">
                  <c:v>10449</c:v>
                </c:pt>
                <c:pt idx="172">
                  <c:v>10509.75</c:v>
                </c:pt>
                <c:pt idx="173">
                  <c:v>10570.5</c:v>
                </c:pt>
                <c:pt idx="174">
                  <c:v>10631.25</c:v>
                </c:pt>
                <c:pt idx="175">
                  <c:v>10692</c:v>
                </c:pt>
                <c:pt idx="176">
                  <c:v>10752.75</c:v>
                </c:pt>
                <c:pt idx="177">
                  <c:v>10813.5</c:v>
                </c:pt>
                <c:pt idx="178">
                  <c:v>10874.25</c:v>
                </c:pt>
                <c:pt idx="179">
                  <c:v>10935</c:v>
                </c:pt>
                <c:pt idx="180">
                  <c:v>10995.75</c:v>
                </c:pt>
                <c:pt idx="181">
                  <c:v>11056.5</c:v>
                </c:pt>
                <c:pt idx="182">
                  <c:v>11117.25</c:v>
                </c:pt>
                <c:pt idx="183">
                  <c:v>11178</c:v>
                </c:pt>
                <c:pt idx="184">
                  <c:v>11238.75</c:v>
                </c:pt>
                <c:pt idx="185">
                  <c:v>11299.5</c:v>
                </c:pt>
                <c:pt idx="186">
                  <c:v>11360.25</c:v>
                </c:pt>
                <c:pt idx="187">
                  <c:v>11421</c:v>
                </c:pt>
                <c:pt idx="188">
                  <c:v>11481.75</c:v>
                </c:pt>
                <c:pt idx="189">
                  <c:v>11542.5</c:v>
                </c:pt>
                <c:pt idx="190">
                  <c:v>11603.25</c:v>
                </c:pt>
                <c:pt idx="191">
                  <c:v>11664</c:v>
                </c:pt>
                <c:pt idx="192">
                  <c:v>11724.75</c:v>
                </c:pt>
                <c:pt idx="193">
                  <c:v>11785.5</c:v>
                </c:pt>
                <c:pt idx="194">
                  <c:v>11846.25</c:v>
                </c:pt>
                <c:pt idx="195">
                  <c:v>11907</c:v>
                </c:pt>
                <c:pt idx="196">
                  <c:v>11967.75</c:v>
                </c:pt>
                <c:pt idx="197">
                  <c:v>12028.5</c:v>
                </c:pt>
                <c:pt idx="198">
                  <c:v>12089.25</c:v>
                </c:pt>
                <c:pt idx="199">
                  <c:v>12150</c:v>
                </c:pt>
                <c:pt idx="200">
                  <c:v>12210.75</c:v>
                </c:pt>
                <c:pt idx="201">
                  <c:v>12271.5</c:v>
                </c:pt>
                <c:pt idx="202">
                  <c:v>12332.25</c:v>
                </c:pt>
                <c:pt idx="203">
                  <c:v>12393</c:v>
                </c:pt>
                <c:pt idx="204">
                  <c:v>12453.75</c:v>
                </c:pt>
                <c:pt idx="205">
                  <c:v>12514.5</c:v>
                </c:pt>
                <c:pt idx="206">
                  <c:v>12575.25</c:v>
                </c:pt>
                <c:pt idx="207">
                  <c:v>12636</c:v>
                </c:pt>
                <c:pt idx="208">
                  <c:v>12696.75</c:v>
                </c:pt>
                <c:pt idx="209">
                  <c:v>12757.5</c:v>
                </c:pt>
                <c:pt idx="210">
                  <c:v>12818.25</c:v>
                </c:pt>
                <c:pt idx="211">
                  <c:v>12879</c:v>
                </c:pt>
                <c:pt idx="212">
                  <c:v>12939.75</c:v>
                </c:pt>
                <c:pt idx="213">
                  <c:v>13000.5</c:v>
                </c:pt>
                <c:pt idx="214">
                  <c:v>13061.25</c:v>
                </c:pt>
                <c:pt idx="215">
                  <c:v>13122</c:v>
                </c:pt>
                <c:pt idx="216">
                  <c:v>13182.75</c:v>
                </c:pt>
                <c:pt idx="217">
                  <c:v>13243.5</c:v>
                </c:pt>
                <c:pt idx="218">
                  <c:v>13304.25</c:v>
                </c:pt>
                <c:pt idx="219">
                  <c:v>13365</c:v>
                </c:pt>
                <c:pt idx="220">
                  <c:v>13425.75</c:v>
                </c:pt>
                <c:pt idx="221">
                  <c:v>13486.5</c:v>
                </c:pt>
                <c:pt idx="222">
                  <c:v>13547.25</c:v>
                </c:pt>
                <c:pt idx="223">
                  <c:v>13608</c:v>
                </c:pt>
                <c:pt idx="224">
                  <c:v>13668.75</c:v>
                </c:pt>
                <c:pt idx="225">
                  <c:v>13729.5</c:v>
                </c:pt>
                <c:pt idx="226">
                  <c:v>13790.25</c:v>
                </c:pt>
                <c:pt idx="227">
                  <c:v>13851</c:v>
                </c:pt>
                <c:pt idx="228">
                  <c:v>13911.75</c:v>
                </c:pt>
                <c:pt idx="229">
                  <c:v>13972.5</c:v>
                </c:pt>
                <c:pt idx="230">
                  <c:v>14033.25</c:v>
                </c:pt>
                <c:pt idx="231">
                  <c:v>14094</c:v>
                </c:pt>
                <c:pt idx="232">
                  <c:v>14154.75</c:v>
                </c:pt>
                <c:pt idx="233">
                  <c:v>14215.5</c:v>
                </c:pt>
                <c:pt idx="234">
                  <c:v>14276.25</c:v>
                </c:pt>
                <c:pt idx="235">
                  <c:v>14337</c:v>
                </c:pt>
                <c:pt idx="236">
                  <c:v>14397.75</c:v>
                </c:pt>
                <c:pt idx="237">
                  <c:v>14458.5</c:v>
                </c:pt>
                <c:pt idx="238">
                  <c:v>14519.25</c:v>
                </c:pt>
                <c:pt idx="239">
                  <c:v>14580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'Solar PV'!$I$1</c:f>
              <c:strCache>
                <c:ptCount val="1"/>
                <c:pt idx="0">
                  <c:v>405 kWh Solar PV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'Solar PV'!$I$2:$I$241</c:f>
              <c:numCache>
                <c:formatCode>General</c:formatCode>
                <c:ptCount val="240"/>
                <c:pt idx="0">
                  <c:v>6916.66</c:v>
                </c:pt>
                <c:pt idx="1">
                  <c:v>6933.32</c:v>
                </c:pt>
                <c:pt idx="2">
                  <c:v>6949.98</c:v>
                </c:pt>
                <c:pt idx="3">
                  <c:v>6966.64</c:v>
                </c:pt>
                <c:pt idx="4">
                  <c:v>6983.3</c:v>
                </c:pt>
                <c:pt idx="5">
                  <c:v>6999.96</c:v>
                </c:pt>
                <c:pt idx="6">
                  <c:v>7016.62</c:v>
                </c:pt>
                <c:pt idx="7">
                  <c:v>7033.28</c:v>
                </c:pt>
                <c:pt idx="8">
                  <c:v>7049.94</c:v>
                </c:pt>
                <c:pt idx="9">
                  <c:v>7066.6</c:v>
                </c:pt>
                <c:pt idx="10">
                  <c:v>7083.26</c:v>
                </c:pt>
                <c:pt idx="11">
                  <c:v>7099.92</c:v>
                </c:pt>
                <c:pt idx="12">
                  <c:v>7116.58</c:v>
                </c:pt>
                <c:pt idx="13">
                  <c:v>7133.24</c:v>
                </c:pt>
                <c:pt idx="14">
                  <c:v>7149.9</c:v>
                </c:pt>
                <c:pt idx="15">
                  <c:v>7166.56</c:v>
                </c:pt>
                <c:pt idx="16">
                  <c:v>7183.22</c:v>
                </c:pt>
                <c:pt idx="17">
                  <c:v>7199.88</c:v>
                </c:pt>
                <c:pt idx="18">
                  <c:v>7216.54</c:v>
                </c:pt>
                <c:pt idx="19">
                  <c:v>7233.2</c:v>
                </c:pt>
                <c:pt idx="20">
                  <c:v>7249.86</c:v>
                </c:pt>
                <c:pt idx="21">
                  <c:v>7266.52</c:v>
                </c:pt>
                <c:pt idx="22">
                  <c:v>7283.18</c:v>
                </c:pt>
                <c:pt idx="23">
                  <c:v>7299.84</c:v>
                </c:pt>
                <c:pt idx="24">
                  <c:v>7316.5</c:v>
                </c:pt>
                <c:pt idx="25">
                  <c:v>7333.16</c:v>
                </c:pt>
                <c:pt idx="26">
                  <c:v>7349.82</c:v>
                </c:pt>
                <c:pt idx="27">
                  <c:v>7366.48</c:v>
                </c:pt>
                <c:pt idx="28">
                  <c:v>7383.14</c:v>
                </c:pt>
                <c:pt idx="29">
                  <c:v>7399.8</c:v>
                </c:pt>
                <c:pt idx="30">
                  <c:v>7416.46</c:v>
                </c:pt>
                <c:pt idx="31">
                  <c:v>7433.12</c:v>
                </c:pt>
                <c:pt idx="32">
                  <c:v>7449.78</c:v>
                </c:pt>
                <c:pt idx="33">
                  <c:v>7466.4400000000005</c:v>
                </c:pt>
                <c:pt idx="34">
                  <c:v>7483.1</c:v>
                </c:pt>
                <c:pt idx="35">
                  <c:v>7499.76</c:v>
                </c:pt>
                <c:pt idx="36">
                  <c:v>7516.42</c:v>
                </c:pt>
                <c:pt idx="37">
                  <c:v>7533.08</c:v>
                </c:pt>
                <c:pt idx="38">
                  <c:v>7549.74</c:v>
                </c:pt>
                <c:pt idx="39">
                  <c:v>7566.4</c:v>
                </c:pt>
                <c:pt idx="40">
                  <c:v>7583.06</c:v>
                </c:pt>
                <c:pt idx="41">
                  <c:v>7599.72</c:v>
                </c:pt>
                <c:pt idx="42">
                  <c:v>7616.38</c:v>
                </c:pt>
                <c:pt idx="43">
                  <c:v>7633.04</c:v>
                </c:pt>
                <c:pt idx="44">
                  <c:v>7649.7</c:v>
                </c:pt>
                <c:pt idx="45">
                  <c:v>7666.36</c:v>
                </c:pt>
                <c:pt idx="46">
                  <c:v>7683.02</c:v>
                </c:pt>
                <c:pt idx="47">
                  <c:v>7699.68</c:v>
                </c:pt>
                <c:pt idx="48">
                  <c:v>7716.34</c:v>
                </c:pt>
                <c:pt idx="49">
                  <c:v>7733</c:v>
                </c:pt>
                <c:pt idx="50">
                  <c:v>7749.66</c:v>
                </c:pt>
                <c:pt idx="51">
                  <c:v>7766.32</c:v>
                </c:pt>
                <c:pt idx="52">
                  <c:v>7782.98</c:v>
                </c:pt>
                <c:pt idx="53">
                  <c:v>7799.64</c:v>
                </c:pt>
                <c:pt idx="54">
                  <c:v>7816.3</c:v>
                </c:pt>
                <c:pt idx="55">
                  <c:v>7832.96</c:v>
                </c:pt>
                <c:pt idx="56">
                  <c:v>7849.62</c:v>
                </c:pt>
                <c:pt idx="57">
                  <c:v>7866.28</c:v>
                </c:pt>
                <c:pt idx="58">
                  <c:v>7882.9400000000005</c:v>
                </c:pt>
                <c:pt idx="59">
                  <c:v>7899.6</c:v>
                </c:pt>
                <c:pt idx="60">
                  <c:v>7916.26</c:v>
                </c:pt>
                <c:pt idx="61">
                  <c:v>7932.92</c:v>
                </c:pt>
                <c:pt idx="62">
                  <c:v>7949.58</c:v>
                </c:pt>
                <c:pt idx="63">
                  <c:v>7966.24</c:v>
                </c:pt>
                <c:pt idx="64">
                  <c:v>7982.9</c:v>
                </c:pt>
                <c:pt idx="65">
                  <c:v>7999.5599999999995</c:v>
                </c:pt>
                <c:pt idx="66">
                  <c:v>8016.22</c:v>
                </c:pt>
                <c:pt idx="67">
                  <c:v>8032.88</c:v>
                </c:pt>
                <c:pt idx="68">
                  <c:v>8049.54</c:v>
                </c:pt>
                <c:pt idx="69">
                  <c:v>8066.2</c:v>
                </c:pt>
                <c:pt idx="70">
                  <c:v>8082.86</c:v>
                </c:pt>
                <c:pt idx="71">
                  <c:v>8099.52</c:v>
                </c:pt>
                <c:pt idx="72">
                  <c:v>8116.18</c:v>
                </c:pt>
                <c:pt idx="73">
                  <c:v>8132.84</c:v>
                </c:pt>
                <c:pt idx="74">
                  <c:v>8149.5</c:v>
                </c:pt>
                <c:pt idx="75">
                  <c:v>8166.16</c:v>
                </c:pt>
                <c:pt idx="76">
                  <c:v>8182.82</c:v>
                </c:pt>
                <c:pt idx="77">
                  <c:v>8199.48</c:v>
                </c:pt>
                <c:pt idx="78">
                  <c:v>8216.14</c:v>
                </c:pt>
                <c:pt idx="79">
                  <c:v>8232.7999999999993</c:v>
                </c:pt>
                <c:pt idx="80">
                  <c:v>8249.4599999999991</c:v>
                </c:pt>
                <c:pt idx="81">
                  <c:v>8266.1200000000008</c:v>
                </c:pt>
                <c:pt idx="82">
                  <c:v>8282.7800000000007</c:v>
                </c:pt>
                <c:pt idx="83">
                  <c:v>8299.44</c:v>
                </c:pt>
                <c:pt idx="84">
                  <c:v>8316.1</c:v>
                </c:pt>
                <c:pt idx="85">
                  <c:v>8332.76</c:v>
                </c:pt>
                <c:pt idx="86">
                  <c:v>8349.42</c:v>
                </c:pt>
                <c:pt idx="87">
                  <c:v>8366.08</c:v>
                </c:pt>
                <c:pt idx="88">
                  <c:v>8382.74</c:v>
                </c:pt>
                <c:pt idx="89">
                  <c:v>8399.4</c:v>
                </c:pt>
                <c:pt idx="90">
                  <c:v>8416.06</c:v>
                </c:pt>
                <c:pt idx="91">
                  <c:v>8432.7199999999993</c:v>
                </c:pt>
                <c:pt idx="92">
                  <c:v>8449.380000000001</c:v>
                </c:pt>
                <c:pt idx="93">
                  <c:v>8466.0400000000009</c:v>
                </c:pt>
                <c:pt idx="94">
                  <c:v>8482.7000000000007</c:v>
                </c:pt>
                <c:pt idx="95">
                  <c:v>8499.36</c:v>
                </c:pt>
                <c:pt idx="96">
                  <c:v>8516.02</c:v>
                </c:pt>
                <c:pt idx="97">
                  <c:v>8532.68</c:v>
                </c:pt>
                <c:pt idx="98">
                  <c:v>8549.34</c:v>
                </c:pt>
                <c:pt idx="99">
                  <c:v>8566</c:v>
                </c:pt>
                <c:pt idx="100">
                  <c:v>8582.66</c:v>
                </c:pt>
                <c:pt idx="101">
                  <c:v>8599.32</c:v>
                </c:pt>
                <c:pt idx="102">
                  <c:v>8615.98</c:v>
                </c:pt>
                <c:pt idx="103">
                  <c:v>8632.64</c:v>
                </c:pt>
                <c:pt idx="104">
                  <c:v>8649.2999999999993</c:v>
                </c:pt>
                <c:pt idx="105">
                  <c:v>8665.9599999999991</c:v>
                </c:pt>
                <c:pt idx="106">
                  <c:v>8682.6200000000008</c:v>
                </c:pt>
                <c:pt idx="107">
                  <c:v>8699.2800000000007</c:v>
                </c:pt>
                <c:pt idx="108">
                  <c:v>8715.94</c:v>
                </c:pt>
                <c:pt idx="109">
                  <c:v>8732.6</c:v>
                </c:pt>
                <c:pt idx="110">
                  <c:v>8749.26</c:v>
                </c:pt>
                <c:pt idx="111">
                  <c:v>8765.92</c:v>
                </c:pt>
                <c:pt idx="112">
                  <c:v>8782.58</c:v>
                </c:pt>
                <c:pt idx="113">
                  <c:v>8799.24</c:v>
                </c:pt>
                <c:pt idx="114">
                  <c:v>8815.9</c:v>
                </c:pt>
                <c:pt idx="115">
                  <c:v>8832.56</c:v>
                </c:pt>
                <c:pt idx="116">
                  <c:v>8849.2199999999993</c:v>
                </c:pt>
                <c:pt idx="117">
                  <c:v>8865.880000000001</c:v>
                </c:pt>
                <c:pt idx="118">
                  <c:v>8882.5400000000009</c:v>
                </c:pt>
                <c:pt idx="119">
                  <c:v>8899.2000000000007</c:v>
                </c:pt>
                <c:pt idx="120">
                  <c:v>8915.86</c:v>
                </c:pt>
                <c:pt idx="121">
                  <c:v>8932.52</c:v>
                </c:pt>
                <c:pt idx="122">
                  <c:v>8949.18</c:v>
                </c:pt>
                <c:pt idx="123">
                  <c:v>8965.84</c:v>
                </c:pt>
                <c:pt idx="124">
                  <c:v>8982.5</c:v>
                </c:pt>
                <c:pt idx="125">
                  <c:v>8999.16</c:v>
                </c:pt>
                <c:pt idx="126">
                  <c:v>9015.82</c:v>
                </c:pt>
                <c:pt idx="127">
                  <c:v>9032.48</c:v>
                </c:pt>
                <c:pt idx="128">
                  <c:v>9049.14</c:v>
                </c:pt>
                <c:pt idx="129">
                  <c:v>9065.7999999999993</c:v>
                </c:pt>
                <c:pt idx="130">
                  <c:v>9082.4599999999991</c:v>
                </c:pt>
                <c:pt idx="131">
                  <c:v>9099.119999999999</c:v>
                </c:pt>
                <c:pt idx="132">
                  <c:v>9115.7800000000007</c:v>
                </c:pt>
                <c:pt idx="133">
                  <c:v>9132.44</c:v>
                </c:pt>
                <c:pt idx="134">
                  <c:v>9149.1</c:v>
                </c:pt>
                <c:pt idx="135">
                  <c:v>9165.76</c:v>
                </c:pt>
                <c:pt idx="136">
                  <c:v>9182.42</c:v>
                </c:pt>
                <c:pt idx="137">
                  <c:v>9199.08</c:v>
                </c:pt>
                <c:pt idx="138">
                  <c:v>9215.74</c:v>
                </c:pt>
                <c:pt idx="139">
                  <c:v>9232.4</c:v>
                </c:pt>
                <c:pt idx="140">
                  <c:v>9249.06</c:v>
                </c:pt>
                <c:pt idx="141">
                  <c:v>9265.7199999999993</c:v>
                </c:pt>
                <c:pt idx="142">
                  <c:v>9282.380000000001</c:v>
                </c:pt>
                <c:pt idx="143">
                  <c:v>9299.0400000000009</c:v>
                </c:pt>
                <c:pt idx="144">
                  <c:v>9315.7000000000007</c:v>
                </c:pt>
                <c:pt idx="145">
                  <c:v>9332.36</c:v>
                </c:pt>
                <c:pt idx="146">
                  <c:v>9349.02</c:v>
                </c:pt>
                <c:pt idx="147">
                  <c:v>9365.68</c:v>
                </c:pt>
                <c:pt idx="148">
                  <c:v>9382.34</c:v>
                </c:pt>
                <c:pt idx="149">
                  <c:v>9399</c:v>
                </c:pt>
                <c:pt idx="150">
                  <c:v>9415.66</c:v>
                </c:pt>
                <c:pt idx="151">
                  <c:v>9432.32</c:v>
                </c:pt>
                <c:pt idx="152">
                  <c:v>9448.98</c:v>
                </c:pt>
                <c:pt idx="153">
                  <c:v>9465.64</c:v>
                </c:pt>
                <c:pt idx="154">
                  <c:v>9482.2999999999993</c:v>
                </c:pt>
                <c:pt idx="155">
                  <c:v>9498.9599999999991</c:v>
                </c:pt>
                <c:pt idx="156">
                  <c:v>9515.619999999999</c:v>
                </c:pt>
                <c:pt idx="157">
                  <c:v>9532.2800000000007</c:v>
                </c:pt>
                <c:pt idx="158">
                  <c:v>9548.94</c:v>
                </c:pt>
                <c:pt idx="159">
                  <c:v>9565.6</c:v>
                </c:pt>
                <c:pt idx="160">
                  <c:v>9582.26</c:v>
                </c:pt>
                <c:pt idx="161">
                  <c:v>9598.92</c:v>
                </c:pt>
                <c:pt idx="162">
                  <c:v>9615.58</c:v>
                </c:pt>
                <c:pt idx="163">
                  <c:v>9632.24</c:v>
                </c:pt>
                <c:pt idx="164">
                  <c:v>9648.9</c:v>
                </c:pt>
                <c:pt idx="165">
                  <c:v>9665.56</c:v>
                </c:pt>
                <c:pt idx="166">
                  <c:v>9682.2199999999993</c:v>
                </c:pt>
                <c:pt idx="167">
                  <c:v>9698.880000000001</c:v>
                </c:pt>
                <c:pt idx="168">
                  <c:v>9715.5400000000009</c:v>
                </c:pt>
                <c:pt idx="169">
                  <c:v>9732.2000000000007</c:v>
                </c:pt>
                <c:pt idx="170">
                  <c:v>9748.86</c:v>
                </c:pt>
                <c:pt idx="171">
                  <c:v>9765.52</c:v>
                </c:pt>
                <c:pt idx="172">
                  <c:v>9782.18</c:v>
                </c:pt>
                <c:pt idx="173">
                  <c:v>9798.84</c:v>
                </c:pt>
                <c:pt idx="174">
                  <c:v>9815.5</c:v>
                </c:pt>
                <c:pt idx="175">
                  <c:v>9832.16</c:v>
                </c:pt>
                <c:pt idx="176">
                  <c:v>9848.82</c:v>
                </c:pt>
                <c:pt idx="177">
                  <c:v>9865.48</c:v>
                </c:pt>
                <c:pt idx="178">
                  <c:v>9882.14</c:v>
                </c:pt>
                <c:pt idx="179">
                  <c:v>9898.7999999999993</c:v>
                </c:pt>
                <c:pt idx="180">
                  <c:v>9915.4599999999991</c:v>
                </c:pt>
                <c:pt idx="181">
                  <c:v>9932.119999999999</c:v>
                </c:pt>
                <c:pt idx="182">
                  <c:v>9948.7800000000007</c:v>
                </c:pt>
                <c:pt idx="183">
                  <c:v>9965.44</c:v>
                </c:pt>
                <c:pt idx="184">
                  <c:v>9982.1</c:v>
                </c:pt>
                <c:pt idx="185">
                  <c:v>9998.76</c:v>
                </c:pt>
                <c:pt idx="186">
                  <c:v>10015.42</c:v>
                </c:pt>
                <c:pt idx="187">
                  <c:v>10032.08</c:v>
                </c:pt>
                <c:pt idx="188">
                  <c:v>10048.74</c:v>
                </c:pt>
                <c:pt idx="189">
                  <c:v>10065.4</c:v>
                </c:pt>
                <c:pt idx="190">
                  <c:v>10082.06</c:v>
                </c:pt>
                <c:pt idx="191">
                  <c:v>10098.720000000001</c:v>
                </c:pt>
                <c:pt idx="192">
                  <c:v>10115.380000000001</c:v>
                </c:pt>
                <c:pt idx="193">
                  <c:v>10132.040000000001</c:v>
                </c:pt>
                <c:pt idx="194">
                  <c:v>10148.700000000001</c:v>
                </c:pt>
                <c:pt idx="195">
                  <c:v>10165.36</c:v>
                </c:pt>
                <c:pt idx="196">
                  <c:v>10182.02</c:v>
                </c:pt>
                <c:pt idx="197">
                  <c:v>10198.68</c:v>
                </c:pt>
                <c:pt idx="198">
                  <c:v>10215.34</c:v>
                </c:pt>
                <c:pt idx="199">
                  <c:v>10232</c:v>
                </c:pt>
                <c:pt idx="200">
                  <c:v>10248.66</c:v>
                </c:pt>
                <c:pt idx="201">
                  <c:v>10265.32</c:v>
                </c:pt>
                <c:pt idx="202">
                  <c:v>10281.98</c:v>
                </c:pt>
                <c:pt idx="203">
                  <c:v>10298.64</c:v>
                </c:pt>
                <c:pt idx="204">
                  <c:v>10315.299999999999</c:v>
                </c:pt>
                <c:pt idx="205">
                  <c:v>10331.959999999999</c:v>
                </c:pt>
                <c:pt idx="206">
                  <c:v>10348.619999999999</c:v>
                </c:pt>
                <c:pt idx="207">
                  <c:v>10365.280000000001</c:v>
                </c:pt>
                <c:pt idx="208">
                  <c:v>10381.94</c:v>
                </c:pt>
                <c:pt idx="209">
                  <c:v>10398.6</c:v>
                </c:pt>
                <c:pt idx="210">
                  <c:v>10415.26</c:v>
                </c:pt>
                <c:pt idx="211">
                  <c:v>10431.92</c:v>
                </c:pt>
                <c:pt idx="212">
                  <c:v>10448.58</c:v>
                </c:pt>
                <c:pt idx="213">
                  <c:v>10465.24</c:v>
                </c:pt>
                <c:pt idx="214">
                  <c:v>10481.9</c:v>
                </c:pt>
                <c:pt idx="215">
                  <c:v>10498.56</c:v>
                </c:pt>
                <c:pt idx="216">
                  <c:v>10515.220000000001</c:v>
                </c:pt>
                <c:pt idx="217">
                  <c:v>10531.880000000001</c:v>
                </c:pt>
                <c:pt idx="218">
                  <c:v>10548.54</c:v>
                </c:pt>
                <c:pt idx="219">
                  <c:v>10565.2</c:v>
                </c:pt>
                <c:pt idx="220">
                  <c:v>10581.86</c:v>
                </c:pt>
                <c:pt idx="221">
                  <c:v>10598.52</c:v>
                </c:pt>
                <c:pt idx="222">
                  <c:v>10615.18</c:v>
                </c:pt>
                <c:pt idx="223">
                  <c:v>10631.84</c:v>
                </c:pt>
                <c:pt idx="224">
                  <c:v>10648.5</c:v>
                </c:pt>
                <c:pt idx="225">
                  <c:v>10665.16</c:v>
                </c:pt>
                <c:pt idx="226">
                  <c:v>10681.82</c:v>
                </c:pt>
                <c:pt idx="227">
                  <c:v>10698.48</c:v>
                </c:pt>
                <c:pt idx="228">
                  <c:v>10715.14</c:v>
                </c:pt>
                <c:pt idx="229">
                  <c:v>10731.8</c:v>
                </c:pt>
                <c:pt idx="230">
                  <c:v>10748.46</c:v>
                </c:pt>
                <c:pt idx="231">
                  <c:v>10765.119999999999</c:v>
                </c:pt>
                <c:pt idx="232">
                  <c:v>10781.78</c:v>
                </c:pt>
                <c:pt idx="233">
                  <c:v>10798.44</c:v>
                </c:pt>
                <c:pt idx="234">
                  <c:v>10815.1</c:v>
                </c:pt>
                <c:pt idx="235">
                  <c:v>10831.76</c:v>
                </c:pt>
                <c:pt idx="236">
                  <c:v>10848.42</c:v>
                </c:pt>
                <c:pt idx="237">
                  <c:v>10865.08</c:v>
                </c:pt>
                <c:pt idx="238">
                  <c:v>10881.74</c:v>
                </c:pt>
                <c:pt idx="239">
                  <c:v>10898.4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0996192"/>
        <c:axId val="1651000544"/>
      </c:lineChart>
      <c:catAx>
        <c:axId val="1650996192"/>
        <c:scaling>
          <c:orientation val="minMax"/>
        </c:scaling>
        <c:delete val="0"/>
        <c:axPos val="b"/>
        <c:majorTickMark val="out"/>
        <c:minorTickMark val="none"/>
        <c:tickLblPos val="nextTo"/>
        <c:crossAx val="1651000544"/>
        <c:crosses val="autoZero"/>
        <c:auto val="1"/>
        <c:lblAlgn val="ctr"/>
        <c:lblOffset val="100"/>
        <c:noMultiLvlLbl val="0"/>
      </c:catAx>
      <c:valAx>
        <c:axId val="1651000544"/>
        <c:scaling>
          <c:orientation val="minMax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crossAx val="1650996192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'Solar PV'!$F$1</c:f>
              <c:strCache>
                <c:ptCount val="1"/>
                <c:pt idx="0">
                  <c:v>675 kWh Grid Electricity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val>
            <c:numRef>
              <c:f>'Solar PV'!$F$2:$F$241</c:f>
              <c:numCache>
                <c:formatCode>"$"#,##0.00</c:formatCode>
                <c:ptCount val="240"/>
                <c:pt idx="0">
                  <c:v>101.25</c:v>
                </c:pt>
                <c:pt idx="1">
                  <c:v>202.5</c:v>
                </c:pt>
                <c:pt idx="2">
                  <c:v>303.75</c:v>
                </c:pt>
                <c:pt idx="3">
                  <c:v>405</c:v>
                </c:pt>
                <c:pt idx="4">
                  <c:v>506.25</c:v>
                </c:pt>
                <c:pt idx="5">
                  <c:v>607.5</c:v>
                </c:pt>
                <c:pt idx="6">
                  <c:v>708.75</c:v>
                </c:pt>
                <c:pt idx="7">
                  <c:v>810</c:v>
                </c:pt>
                <c:pt idx="8">
                  <c:v>911.25</c:v>
                </c:pt>
                <c:pt idx="9">
                  <c:v>1012.5</c:v>
                </c:pt>
                <c:pt idx="10">
                  <c:v>1113.75</c:v>
                </c:pt>
                <c:pt idx="11">
                  <c:v>1215</c:v>
                </c:pt>
                <c:pt idx="12">
                  <c:v>1316.25</c:v>
                </c:pt>
                <c:pt idx="13">
                  <c:v>1417.5</c:v>
                </c:pt>
                <c:pt idx="14">
                  <c:v>1518.75</c:v>
                </c:pt>
                <c:pt idx="15">
                  <c:v>1620</c:v>
                </c:pt>
                <c:pt idx="16">
                  <c:v>1721.25</c:v>
                </c:pt>
                <c:pt idx="17">
                  <c:v>1822.5</c:v>
                </c:pt>
                <c:pt idx="18">
                  <c:v>1923.75</c:v>
                </c:pt>
                <c:pt idx="19">
                  <c:v>2025</c:v>
                </c:pt>
                <c:pt idx="20">
                  <c:v>2126.25</c:v>
                </c:pt>
                <c:pt idx="21">
                  <c:v>2227.5</c:v>
                </c:pt>
                <c:pt idx="22">
                  <c:v>2328.75</c:v>
                </c:pt>
                <c:pt idx="23">
                  <c:v>2430</c:v>
                </c:pt>
                <c:pt idx="24">
                  <c:v>2531.25</c:v>
                </c:pt>
                <c:pt idx="25">
                  <c:v>2632.5</c:v>
                </c:pt>
                <c:pt idx="26">
                  <c:v>2733.75</c:v>
                </c:pt>
                <c:pt idx="27">
                  <c:v>2835</c:v>
                </c:pt>
                <c:pt idx="28">
                  <c:v>2936.25</c:v>
                </c:pt>
                <c:pt idx="29">
                  <c:v>3037.5</c:v>
                </c:pt>
                <c:pt idx="30">
                  <c:v>3138.75</c:v>
                </c:pt>
                <c:pt idx="31">
                  <c:v>3240</c:v>
                </c:pt>
                <c:pt idx="32">
                  <c:v>3341.25</c:v>
                </c:pt>
                <c:pt idx="33">
                  <c:v>3442.5</c:v>
                </c:pt>
                <c:pt idx="34">
                  <c:v>3543.75</c:v>
                </c:pt>
                <c:pt idx="35">
                  <c:v>3645</c:v>
                </c:pt>
                <c:pt idx="36">
                  <c:v>3746.25</c:v>
                </c:pt>
                <c:pt idx="37">
                  <c:v>3847.5</c:v>
                </c:pt>
                <c:pt idx="38">
                  <c:v>3948.75</c:v>
                </c:pt>
                <c:pt idx="39">
                  <c:v>4050</c:v>
                </c:pt>
                <c:pt idx="40">
                  <c:v>4151.25</c:v>
                </c:pt>
                <c:pt idx="41">
                  <c:v>4252.5</c:v>
                </c:pt>
                <c:pt idx="42">
                  <c:v>4353.75</c:v>
                </c:pt>
                <c:pt idx="43">
                  <c:v>4455</c:v>
                </c:pt>
                <c:pt idx="44">
                  <c:v>4556.25</c:v>
                </c:pt>
                <c:pt idx="45">
                  <c:v>4657.5</c:v>
                </c:pt>
                <c:pt idx="46">
                  <c:v>4758.75</c:v>
                </c:pt>
                <c:pt idx="47">
                  <c:v>4860</c:v>
                </c:pt>
                <c:pt idx="48">
                  <c:v>4961.25</c:v>
                </c:pt>
                <c:pt idx="49">
                  <c:v>5062.5</c:v>
                </c:pt>
                <c:pt idx="50">
                  <c:v>5163.75</c:v>
                </c:pt>
                <c:pt idx="51">
                  <c:v>5265</c:v>
                </c:pt>
                <c:pt idx="52">
                  <c:v>5366.25</c:v>
                </c:pt>
                <c:pt idx="53">
                  <c:v>5467.5</c:v>
                </c:pt>
                <c:pt idx="54">
                  <c:v>5568.75</c:v>
                </c:pt>
                <c:pt idx="55">
                  <c:v>5670</c:v>
                </c:pt>
                <c:pt idx="56">
                  <c:v>5771.25</c:v>
                </c:pt>
                <c:pt idx="57">
                  <c:v>5872.5</c:v>
                </c:pt>
                <c:pt idx="58">
                  <c:v>5973.75</c:v>
                </c:pt>
                <c:pt idx="59">
                  <c:v>6075</c:v>
                </c:pt>
                <c:pt idx="60">
                  <c:v>6176.25</c:v>
                </c:pt>
                <c:pt idx="61">
                  <c:v>6277.5</c:v>
                </c:pt>
                <c:pt idx="62">
                  <c:v>6378.75</c:v>
                </c:pt>
                <c:pt idx="63">
                  <c:v>6480</c:v>
                </c:pt>
                <c:pt idx="64">
                  <c:v>6581.25</c:v>
                </c:pt>
                <c:pt idx="65">
                  <c:v>6682.5</c:v>
                </c:pt>
                <c:pt idx="66">
                  <c:v>6783.75</c:v>
                </c:pt>
                <c:pt idx="67">
                  <c:v>6885</c:v>
                </c:pt>
                <c:pt idx="68">
                  <c:v>6986.25</c:v>
                </c:pt>
                <c:pt idx="69">
                  <c:v>7087.5</c:v>
                </c:pt>
                <c:pt idx="70">
                  <c:v>7188.75</c:v>
                </c:pt>
                <c:pt idx="71">
                  <c:v>7290</c:v>
                </c:pt>
                <c:pt idx="72">
                  <c:v>7391.25</c:v>
                </c:pt>
                <c:pt idx="73">
                  <c:v>7492.5</c:v>
                </c:pt>
                <c:pt idx="74">
                  <c:v>7593.75</c:v>
                </c:pt>
                <c:pt idx="75">
                  <c:v>7695</c:v>
                </c:pt>
                <c:pt idx="76">
                  <c:v>7796.25</c:v>
                </c:pt>
                <c:pt idx="77">
                  <c:v>7897.5</c:v>
                </c:pt>
                <c:pt idx="78">
                  <c:v>7998.75</c:v>
                </c:pt>
                <c:pt idx="79">
                  <c:v>8100</c:v>
                </c:pt>
                <c:pt idx="80">
                  <c:v>8201.25</c:v>
                </c:pt>
                <c:pt idx="81">
                  <c:v>8302.5</c:v>
                </c:pt>
                <c:pt idx="82">
                  <c:v>8403.75</c:v>
                </c:pt>
                <c:pt idx="83">
                  <c:v>8505</c:v>
                </c:pt>
                <c:pt idx="84">
                  <c:v>8606.25</c:v>
                </c:pt>
                <c:pt idx="85">
                  <c:v>8707.5</c:v>
                </c:pt>
                <c:pt idx="86">
                  <c:v>8808.75</c:v>
                </c:pt>
                <c:pt idx="87">
                  <c:v>8910</c:v>
                </c:pt>
                <c:pt idx="88">
                  <c:v>9011.25</c:v>
                </c:pt>
                <c:pt idx="89">
                  <c:v>9112.5</c:v>
                </c:pt>
                <c:pt idx="90">
                  <c:v>9213.75</c:v>
                </c:pt>
                <c:pt idx="91">
                  <c:v>9315</c:v>
                </c:pt>
                <c:pt idx="92">
                  <c:v>9416.25</c:v>
                </c:pt>
                <c:pt idx="93">
                  <c:v>9517.5</c:v>
                </c:pt>
                <c:pt idx="94">
                  <c:v>9618.75</c:v>
                </c:pt>
                <c:pt idx="95">
                  <c:v>9720</c:v>
                </c:pt>
                <c:pt idx="96">
                  <c:v>9821.25</c:v>
                </c:pt>
                <c:pt idx="97">
                  <c:v>9922.5</c:v>
                </c:pt>
                <c:pt idx="98">
                  <c:v>10023.75</c:v>
                </c:pt>
                <c:pt idx="99">
                  <c:v>10125</c:v>
                </c:pt>
                <c:pt idx="100">
                  <c:v>10226.25</c:v>
                </c:pt>
                <c:pt idx="101">
                  <c:v>10327.5</c:v>
                </c:pt>
                <c:pt idx="102">
                  <c:v>10428.75</c:v>
                </c:pt>
                <c:pt idx="103">
                  <c:v>10530</c:v>
                </c:pt>
                <c:pt idx="104">
                  <c:v>10631.25</c:v>
                </c:pt>
                <c:pt idx="105">
                  <c:v>10732.5</c:v>
                </c:pt>
                <c:pt idx="106">
                  <c:v>10833.75</c:v>
                </c:pt>
                <c:pt idx="107">
                  <c:v>10935</c:v>
                </c:pt>
                <c:pt idx="108">
                  <c:v>11036.25</c:v>
                </c:pt>
                <c:pt idx="109">
                  <c:v>11137.5</c:v>
                </c:pt>
                <c:pt idx="110">
                  <c:v>11238.75</c:v>
                </c:pt>
                <c:pt idx="111">
                  <c:v>11340</c:v>
                </c:pt>
                <c:pt idx="112">
                  <c:v>11441.25</c:v>
                </c:pt>
                <c:pt idx="113">
                  <c:v>11542.5</c:v>
                </c:pt>
                <c:pt idx="114">
                  <c:v>11643.75</c:v>
                </c:pt>
                <c:pt idx="115">
                  <c:v>11745</c:v>
                </c:pt>
                <c:pt idx="116">
                  <c:v>11846.25</c:v>
                </c:pt>
                <c:pt idx="117">
                  <c:v>11947.5</c:v>
                </c:pt>
                <c:pt idx="118">
                  <c:v>12048.75</c:v>
                </c:pt>
                <c:pt idx="119">
                  <c:v>12150</c:v>
                </c:pt>
                <c:pt idx="120">
                  <c:v>12251.25</c:v>
                </c:pt>
                <c:pt idx="121">
                  <c:v>12352.5</c:v>
                </c:pt>
                <c:pt idx="122">
                  <c:v>12453.75</c:v>
                </c:pt>
                <c:pt idx="123">
                  <c:v>12555</c:v>
                </c:pt>
                <c:pt idx="124">
                  <c:v>12656.25</c:v>
                </c:pt>
                <c:pt idx="125">
                  <c:v>12757.5</c:v>
                </c:pt>
                <c:pt idx="126">
                  <c:v>12858.75</c:v>
                </c:pt>
                <c:pt idx="127">
                  <c:v>12960</c:v>
                </c:pt>
                <c:pt idx="128">
                  <c:v>13061.25</c:v>
                </c:pt>
                <c:pt idx="129">
                  <c:v>13162.5</c:v>
                </c:pt>
                <c:pt idx="130">
                  <c:v>13263.75</c:v>
                </c:pt>
                <c:pt idx="131">
                  <c:v>13365</c:v>
                </c:pt>
                <c:pt idx="132">
                  <c:v>13466.25</c:v>
                </c:pt>
                <c:pt idx="133">
                  <c:v>13567.5</c:v>
                </c:pt>
                <c:pt idx="134">
                  <c:v>13668.75</c:v>
                </c:pt>
                <c:pt idx="135">
                  <c:v>13770</c:v>
                </c:pt>
                <c:pt idx="136">
                  <c:v>13871.25</c:v>
                </c:pt>
                <c:pt idx="137">
                  <c:v>13972.5</c:v>
                </c:pt>
                <c:pt idx="138">
                  <c:v>14073.75</c:v>
                </c:pt>
                <c:pt idx="139">
                  <c:v>14175</c:v>
                </c:pt>
                <c:pt idx="140">
                  <c:v>14276.25</c:v>
                </c:pt>
                <c:pt idx="141">
                  <c:v>14377.5</c:v>
                </c:pt>
                <c:pt idx="142">
                  <c:v>14478.75</c:v>
                </c:pt>
                <c:pt idx="143">
                  <c:v>14580</c:v>
                </c:pt>
                <c:pt idx="144">
                  <c:v>14681.25</c:v>
                </c:pt>
                <c:pt idx="145">
                  <c:v>14782.5</c:v>
                </c:pt>
                <c:pt idx="146">
                  <c:v>14883.75</c:v>
                </c:pt>
                <c:pt idx="147">
                  <c:v>14985</c:v>
                </c:pt>
                <c:pt idx="148">
                  <c:v>15086.25</c:v>
                </c:pt>
                <c:pt idx="149">
                  <c:v>15187.5</c:v>
                </c:pt>
                <c:pt idx="150">
                  <c:v>15288.75</c:v>
                </c:pt>
                <c:pt idx="151">
                  <c:v>15390</c:v>
                </c:pt>
                <c:pt idx="152">
                  <c:v>15491.25</c:v>
                </c:pt>
                <c:pt idx="153">
                  <c:v>15592.5</c:v>
                </c:pt>
                <c:pt idx="154">
                  <c:v>15693.75</c:v>
                </c:pt>
                <c:pt idx="155">
                  <c:v>15795</c:v>
                </c:pt>
                <c:pt idx="156">
                  <c:v>15896.25</c:v>
                </c:pt>
                <c:pt idx="157">
                  <c:v>15997.5</c:v>
                </c:pt>
                <c:pt idx="158">
                  <c:v>16098.75</c:v>
                </c:pt>
                <c:pt idx="159">
                  <c:v>16200</c:v>
                </c:pt>
                <c:pt idx="160">
                  <c:v>16301.25</c:v>
                </c:pt>
                <c:pt idx="161">
                  <c:v>16402.5</c:v>
                </c:pt>
                <c:pt idx="162">
                  <c:v>16503.75</c:v>
                </c:pt>
                <c:pt idx="163">
                  <c:v>16605</c:v>
                </c:pt>
                <c:pt idx="164">
                  <c:v>16706.25</c:v>
                </c:pt>
                <c:pt idx="165">
                  <c:v>16807.5</c:v>
                </c:pt>
                <c:pt idx="166">
                  <c:v>16908.75</c:v>
                </c:pt>
                <c:pt idx="167">
                  <c:v>17010</c:v>
                </c:pt>
                <c:pt idx="168">
                  <c:v>17111.25</c:v>
                </c:pt>
                <c:pt idx="169">
                  <c:v>17212.5</c:v>
                </c:pt>
                <c:pt idx="170">
                  <c:v>17313.75</c:v>
                </c:pt>
                <c:pt idx="171">
                  <c:v>17415</c:v>
                </c:pt>
                <c:pt idx="172">
                  <c:v>17516.25</c:v>
                </c:pt>
                <c:pt idx="173">
                  <c:v>17617.5</c:v>
                </c:pt>
                <c:pt idx="174">
                  <c:v>17718.75</c:v>
                </c:pt>
                <c:pt idx="175">
                  <c:v>17820</c:v>
                </c:pt>
                <c:pt idx="176">
                  <c:v>17921.25</c:v>
                </c:pt>
                <c:pt idx="177">
                  <c:v>18022.5</c:v>
                </c:pt>
                <c:pt idx="178">
                  <c:v>18123.75</c:v>
                </c:pt>
                <c:pt idx="179">
                  <c:v>18225</c:v>
                </c:pt>
                <c:pt idx="180">
                  <c:v>18326.25</c:v>
                </c:pt>
                <c:pt idx="181">
                  <c:v>18427.5</c:v>
                </c:pt>
                <c:pt idx="182">
                  <c:v>18528.75</c:v>
                </c:pt>
                <c:pt idx="183">
                  <c:v>18630</c:v>
                </c:pt>
                <c:pt idx="184">
                  <c:v>18731.25</c:v>
                </c:pt>
                <c:pt idx="185">
                  <c:v>18832.5</c:v>
                </c:pt>
                <c:pt idx="186">
                  <c:v>18933.75</c:v>
                </c:pt>
                <c:pt idx="187">
                  <c:v>19035</c:v>
                </c:pt>
                <c:pt idx="188">
                  <c:v>19136.25</c:v>
                </c:pt>
                <c:pt idx="189">
                  <c:v>19237.5</c:v>
                </c:pt>
                <c:pt idx="190">
                  <c:v>19338.75</c:v>
                </c:pt>
                <c:pt idx="191">
                  <c:v>19440</c:v>
                </c:pt>
                <c:pt idx="192">
                  <c:v>19541.25</c:v>
                </c:pt>
                <c:pt idx="193">
                  <c:v>19642.5</c:v>
                </c:pt>
                <c:pt idx="194">
                  <c:v>19743.75</c:v>
                </c:pt>
                <c:pt idx="195">
                  <c:v>19845</c:v>
                </c:pt>
                <c:pt idx="196">
                  <c:v>19946.25</c:v>
                </c:pt>
                <c:pt idx="197">
                  <c:v>20047.5</c:v>
                </c:pt>
                <c:pt idx="198">
                  <c:v>20148.75</c:v>
                </c:pt>
                <c:pt idx="199">
                  <c:v>20250</c:v>
                </c:pt>
                <c:pt idx="200">
                  <c:v>20351.25</c:v>
                </c:pt>
                <c:pt idx="201">
                  <c:v>20452.5</c:v>
                </c:pt>
                <c:pt idx="202">
                  <c:v>20553.75</c:v>
                </c:pt>
                <c:pt idx="203">
                  <c:v>20655</c:v>
                </c:pt>
                <c:pt idx="204">
                  <c:v>20756.25</c:v>
                </c:pt>
                <c:pt idx="205">
                  <c:v>20857.5</c:v>
                </c:pt>
                <c:pt idx="206">
                  <c:v>20958.75</c:v>
                </c:pt>
                <c:pt idx="207">
                  <c:v>21060</c:v>
                </c:pt>
                <c:pt idx="208">
                  <c:v>21161.25</c:v>
                </c:pt>
                <c:pt idx="209">
                  <c:v>21262.5</c:v>
                </c:pt>
                <c:pt idx="210">
                  <c:v>21363.75</c:v>
                </c:pt>
                <c:pt idx="211">
                  <c:v>21465</c:v>
                </c:pt>
                <c:pt idx="212">
                  <c:v>21566.25</c:v>
                </c:pt>
                <c:pt idx="213">
                  <c:v>21667.5</c:v>
                </c:pt>
                <c:pt idx="214">
                  <c:v>21768.75</c:v>
                </c:pt>
                <c:pt idx="215">
                  <c:v>21870</c:v>
                </c:pt>
                <c:pt idx="216">
                  <c:v>21971.25</c:v>
                </c:pt>
                <c:pt idx="217">
                  <c:v>22072.5</c:v>
                </c:pt>
                <c:pt idx="218">
                  <c:v>22173.75</c:v>
                </c:pt>
                <c:pt idx="219">
                  <c:v>22275</c:v>
                </c:pt>
                <c:pt idx="220">
                  <c:v>22376.25</c:v>
                </c:pt>
                <c:pt idx="221">
                  <c:v>22477.5</c:v>
                </c:pt>
                <c:pt idx="222">
                  <c:v>22578.75</c:v>
                </c:pt>
                <c:pt idx="223">
                  <c:v>22680</c:v>
                </c:pt>
                <c:pt idx="224">
                  <c:v>22781.25</c:v>
                </c:pt>
                <c:pt idx="225">
                  <c:v>22882.5</c:v>
                </c:pt>
                <c:pt idx="226">
                  <c:v>22983.75</c:v>
                </c:pt>
                <c:pt idx="227">
                  <c:v>23085</c:v>
                </c:pt>
                <c:pt idx="228">
                  <c:v>23186.25</c:v>
                </c:pt>
                <c:pt idx="229">
                  <c:v>23287.5</c:v>
                </c:pt>
                <c:pt idx="230">
                  <c:v>23388.75</c:v>
                </c:pt>
                <c:pt idx="231">
                  <c:v>23490</c:v>
                </c:pt>
                <c:pt idx="232">
                  <c:v>23591.25</c:v>
                </c:pt>
                <c:pt idx="233">
                  <c:v>23692.5</c:v>
                </c:pt>
                <c:pt idx="234">
                  <c:v>23793.75</c:v>
                </c:pt>
                <c:pt idx="235">
                  <c:v>23895</c:v>
                </c:pt>
                <c:pt idx="236">
                  <c:v>23996.25</c:v>
                </c:pt>
                <c:pt idx="237">
                  <c:v>24097.5</c:v>
                </c:pt>
                <c:pt idx="238">
                  <c:v>24198.75</c:v>
                </c:pt>
                <c:pt idx="239">
                  <c:v>24300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'Solar PV'!$K$1</c:f>
              <c:strCache>
                <c:ptCount val="1"/>
                <c:pt idx="0">
                  <c:v>675 kWh Solar PV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'Solar PV'!$K$2:$K$241</c:f>
              <c:numCache>
                <c:formatCode>General</c:formatCode>
                <c:ptCount val="240"/>
                <c:pt idx="0">
                  <c:v>7978</c:v>
                </c:pt>
                <c:pt idx="1">
                  <c:v>8011</c:v>
                </c:pt>
                <c:pt idx="2">
                  <c:v>8044</c:v>
                </c:pt>
                <c:pt idx="3">
                  <c:v>8077</c:v>
                </c:pt>
                <c:pt idx="4">
                  <c:v>8110</c:v>
                </c:pt>
                <c:pt idx="5">
                  <c:v>8143</c:v>
                </c:pt>
                <c:pt idx="6">
                  <c:v>8176</c:v>
                </c:pt>
                <c:pt idx="7">
                  <c:v>8209</c:v>
                </c:pt>
                <c:pt idx="8">
                  <c:v>8242</c:v>
                </c:pt>
                <c:pt idx="9">
                  <c:v>8275</c:v>
                </c:pt>
                <c:pt idx="10">
                  <c:v>8308</c:v>
                </c:pt>
                <c:pt idx="11">
                  <c:v>8341</c:v>
                </c:pt>
                <c:pt idx="12">
                  <c:v>8374</c:v>
                </c:pt>
                <c:pt idx="13">
                  <c:v>8407</c:v>
                </c:pt>
                <c:pt idx="14">
                  <c:v>8440</c:v>
                </c:pt>
                <c:pt idx="15">
                  <c:v>8473</c:v>
                </c:pt>
                <c:pt idx="16">
                  <c:v>8506</c:v>
                </c:pt>
                <c:pt idx="17">
                  <c:v>8539</c:v>
                </c:pt>
                <c:pt idx="18">
                  <c:v>8572</c:v>
                </c:pt>
                <c:pt idx="19">
                  <c:v>8605</c:v>
                </c:pt>
                <c:pt idx="20">
                  <c:v>8638</c:v>
                </c:pt>
                <c:pt idx="21">
                  <c:v>8671</c:v>
                </c:pt>
                <c:pt idx="22">
                  <c:v>8704</c:v>
                </c:pt>
                <c:pt idx="23">
                  <c:v>8737</c:v>
                </c:pt>
                <c:pt idx="24">
                  <c:v>8770</c:v>
                </c:pt>
                <c:pt idx="25">
                  <c:v>8803</c:v>
                </c:pt>
                <c:pt idx="26">
                  <c:v>8836</c:v>
                </c:pt>
                <c:pt idx="27">
                  <c:v>8869</c:v>
                </c:pt>
                <c:pt idx="28">
                  <c:v>8902</c:v>
                </c:pt>
                <c:pt idx="29">
                  <c:v>8935</c:v>
                </c:pt>
                <c:pt idx="30">
                  <c:v>8968</c:v>
                </c:pt>
                <c:pt idx="31">
                  <c:v>9001</c:v>
                </c:pt>
                <c:pt idx="32">
                  <c:v>9034</c:v>
                </c:pt>
                <c:pt idx="33">
                  <c:v>9067</c:v>
                </c:pt>
                <c:pt idx="34">
                  <c:v>9100</c:v>
                </c:pt>
                <c:pt idx="35">
                  <c:v>9133</c:v>
                </c:pt>
                <c:pt idx="36">
                  <c:v>9166</c:v>
                </c:pt>
                <c:pt idx="37">
                  <c:v>9199</c:v>
                </c:pt>
                <c:pt idx="38">
                  <c:v>9232</c:v>
                </c:pt>
                <c:pt idx="39">
                  <c:v>9265</c:v>
                </c:pt>
                <c:pt idx="40">
                  <c:v>9298</c:v>
                </c:pt>
                <c:pt idx="41">
                  <c:v>9331</c:v>
                </c:pt>
                <c:pt idx="42">
                  <c:v>9364</c:v>
                </c:pt>
                <c:pt idx="43">
                  <c:v>9397</c:v>
                </c:pt>
                <c:pt idx="44">
                  <c:v>9430</c:v>
                </c:pt>
                <c:pt idx="45">
                  <c:v>9463</c:v>
                </c:pt>
                <c:pt idx="46">
                  <c:v>9496</c:v>
                </c:pt>
                <c:pt idx="47">
                  <c:v>9529</c:v>
                </c:pt>
                <c:pt idx="48">
                  <c:v>9562</c:v>
                </c:pt>
                <c:pt idx="49">
                  <c:v>9595</c:v>
                </c:pt>
                <c:pt idx="50">
                  <c:v>9628</c:v>
                </c:pt>
                <c:pt idx="51">
                  <c:v>9661</c:v>
                </c:pt>
                <c:pt idx="52">
                  <c:v>9694</c:v>
                </c:pt>
                <c:pt idx="53">
                  <c:v>9727</c:v>
                </c:pt>
                <c:pt idx="54">
                  <c:v>9760</c:v>
                </c:pt>
                <c:pt idx="55">
                  <c:v>9793</c:v>
                </c:pt>
                <c:pt idx="56">
                  <c:v>9826</c:v>
                </c:pt>
                <c:pt idx="57">
                  <c:v>9859</c:v>
                </c:pt>
                <c:pt idx="58">
                  <c:v>9892</c:v>
                </c:pt>
                <c:pt idx="59">
                  <c:v>9925</c:v>
                </c:pt>
                <c:pt idx="60">
                  <c:v>9958</c:v>
                </c:pt>
                <c:pt idx="61">
                  <c:v>9991</c:v>
                </c:pt>
                <c:pt idx="62">
                  <c:v>10024</c:v>
                </c:pt>
                <c:pt idx="63">
                  <c:v>10057</c:v>
                </c:pt>
                <c:pt idx="64">
                  <c:v>10090</c:v>
                </c:pt>
                <c:pt idx="65">
                  <c:v>10123</c:v>
                </c:pt>
                <c:pt idx="66">
                  <c:v>10156</c:v>
                </c:pt>
                <c:pt idx="67">
                  <c:v>10189</c:v>
                </c:pt>
                <c:pt idx="68">
                  <c:v>10222</c:v>
                </c:pt>
                <c:pt idx="69">
                  <c:v>10255</c:v>
                </c:pt>
                <c:pt idx="70">
                  <c:v>10288</c:v>
                </c:pt>
                <c:pt idx="71">
                  <c:v>10321</c:v>
                </c:pt>
                <c:pt idx="72">
                  <c:v>10354</c:v>
                </c:pt>
                <c:pt idx="73">
                  <c:v>10387</c:v>
                </c:pt>
                <c:pt idx="74">
                  <c:v>10420</c:v>
                </c:pt>
                <c:pt idx="75">
                  <c:v>10453</c:v>
                </c:pt>
                <c:pt idx="76">
                  <c:v>10486</c:v>
                </c:pt>
                <c:pt idx="77">
                  <c:v>10519</c:v>
                </c:pt>
                <c:pt idx="78">
                  <c:v>10552</c:v>
                </c:pt>
                <c:pt idx="79">
                  <c:v>10585</c:v>
                </c:pt>
                <c:pt idx="80">
                  <c:v>10618</c:v>
                </c:pt>
                <c:pt idx="81">
                  <c:v>10651</c:v>
                </c:pt>
                <c:pt idx="82">
                  <c:v>10684</c:v>
                </c:pt>
                <c:pt idx="83">
                  <c:v>10717</c:v>
                </c:pt>
                <c:pt idx="84">
                  <c:v>10750</c:v>
                </c:pt>
                <c:pt idx="85">
                  <c:v>10783</c:v>
                </c:pt>
                <c:pt idx="86">
                  <c:v>10816</c:v>
                </c:pt>
                <c:pt idx="87">
                  <c:v>10849</c:v>
                </c:pt>
                <c:pt idx="88">
                  <c:v>10882</c:v>
                </c:pt>
                <c:pt idx="89">
                  <c:v>10915</c:v>
                </c:pt>
                <c:pt idx="90">
                  <c:v>10948</c:v>
                </c:pt>
                <c:pt idx="91">
                  <c:v>10981</c:v>
                </c:pt>
                <c:pt idx="92">
                  <c:v>11014</c:v>
                </c:pt>
                <c:pt idx="93">
                  <c:v>11047</c:v>
                </c:pt>
                <c:pt idx="94">
                  <c:v>11080</c:v>
                </c:pt>
                <c:pt idx="95">
                  <c:v>11113</c:v>
                </c:pt>
                <c:pt idx="96">
                  <c:v>11146</c:v>
                </c:pt>
                <c:pt idx="97">
                  <c:v>11179</c:v>
                </c:pt>
                <c:pt idx="98">
                  <c:v>11212</c:v>
                </c:pt>
                <c:pt idx="99">
                  <c:v>11245</c:v>
                </c:pt>
                <c:pt idx="100">
                  <c:v>11278</c:v>
                </c:pt>
                <c:pt idx="101">
                  <c:v>11311</c:v>
                </c:pt>
                <c:pt idx="102">
                  <c:v>11344</c:v>
                </c:pt>
                <c:pt idx="103">
                  <c:v>11377</c:v>
                </c:pt>
                <c:pt idx="104">
                  <c:v>11410</c:v>
                </c:pt>
                <c:pt idx="105">
                  <c:v>11443</c:v>
                </c:pt>
                <c:pt idx="106">
                  <c:v>11476</c:v>
                </c:pt>
                <c:pt idx="107">
                  <c:v>11509</c:v>
                </c:pt>
                <c:pt idx="108">
                  <c:v>11542</c:v>
                </c:pt>
                <c:pt idx="109">
                  <c:v>11575</c:v>
                </c:pt>
                <c:pt idx="110">
                  <c:v>11608</c:v>
                </c:pt>
                <c:pt idx="111">
                  <c:v>11641</c:v>
                </c:pt>
                <c:pt idx="112">
                  <c:v>11674</c:v>
                </c:pt>
                <c:pt idx="113">
                  <c:v>11707</c:v>
                </c:pt>
                <c:pt idx="114">
                  <c:v>11740</c:v>
                </c:pt>
                <c:pt idx="115">
                  <c:v>11773</c:v>
                </c:pt>
                <c:pt idx="116">
                  <c:v>11806</c:v>
                </c:pt>
                <c:pt idx="117">
                  <c:v>11839</c:v>
                </c:pt>
                <c:pt idx="118">
                  <c:v>11872</c:v>
                </c:pt>
                <c:pt idx="119">
                  <c:v>11905</c:v>
                </c:pt>
                <c:pt idx="120">
                  <c:v>11938</c:v>
                </c:pt>
                <c:pt idx="121">
                  <c:v>11971</c:v>
                </c:pt>
                <c:pt idx="122">
                  <c:v>12004</c:v>
                </c:pt>
                <c:pt idx="123">
                  <c:v>12037</c:v>
                </c:pt>
                <c:pt idx="124">
                  <c:v>12070</c:v>
                </c:pt>
                <c:pt idx="125">
                  <c:v>12103</c:v>
                </c:pt>
                <c:pt idx="126">
                  <c:v>12136</c:v>
                </c:pt>
                <c:pt idx="127">
                  <c:v>12169</c:v>
                </c:pt>
                <c:pt idx="128">
                  <c:v>12202</c:v>
                </c:pt>
                <c:pt idx="129">
                  <c:v>12235</c:v>
                </c:pt>
                <c:pt idx="130">
                  <c:v>12268</c:v>
                </c:pt>
                <c:pt idx="131">
                  <c:v>12301</c:v>
                </c:pt>
                <c:pt idx="132">
                  <c:v>12334</c:v>
                </c:pt>
                <c:pt idx="133">
                  <c:v>12367</c:v>
                </c:pt>
                <c:pt idx="134">
                  <c:v>12400</c:v>
                </c:pt>
                <c:pt idx="135">
                  <c:v>12433</c:v>
                </c:pt>
                <c:pt idx="136">
                  <c:v>12466</c:v>
                </c:pt>
                <c:pt idx="137">
                  <c:v>12499</c:v>
                </c:pt>
                <c:pt idx="138">
                  <c:v>12532</c:v>
                </c:pt>
                <c:pt idx="139">
                  <c:v>12565</c:v>
                </c:pt>
                <c:pt idx="140">
                  <c:v>12598</c:v>
                </c:pt>
                <c:pt idx="141">
                  <c:v>12631</c:v>
                </c:pt>
                <c:pt idx="142">
                  <c:v>12664</c:v>
                </c:pt>
                <c:pt idx="143">
                  <c:v>12697</c:v>
                </c:pt>
                <c:pt idx="144">
                  <c:v>12730</c:v>
                </c:pt>
                <c:pt idx="145">
                  <c:v>12763</c:v>
                </c:pt>
                <c:pt idx="146">
                  <c:v>12796</c:v>
                </c:pt>
                <c:pt idx="147">
                  <c:v>12829</c:v>
                </c:pt>
                <c:pt idx="148">
                  <c:v>12862</c:v>
                </c:pt>
                <c:pt idx="149">
                  <c:v>12895</c:v>
                </c:pt>
                <c:pt idx="150">
                  <c:v>12928</c:v>
                </c:pt>
                <c:pt idx="151">
                  <c:v>12961</c:v>
                </c:pt>
                <c:pt idx="152">
                  <c:v>12994</c:v>
                </c:pt>
                <c:pt idx="153">
                  <c:v>13027</c:v>
                </c:pt>
                <c:pt idx="154">
                  <c:v>13060</c:v>
                </c:pt>
                <c:pt idx="155">
                  <c:v>13093</c:v>
                </c:pt>
                <c:pt idx="156">
                  <c:v>13126</c:v>
                </c:pt>
                <c:pt idx="157">
                  <c:v>13159</c:v>
                </c:pt>
                <c:pt idx="158">
                  <c:v>13192</c:v>
                </c:pt>
                <c:pt idx="159">
                  <c:v>13225</c:v>
                </c:pt>
                <c:pt idx="160">
                  <c:v>13258</c:v>
                </c:pt>
                <c:pt idx="161">
                  <c:v>13291</c:v>
                </c:pt>
                <c:pt idx="162">
                  <c:v>13324</c:v>
                </c:pt>
                <c:pt idx="163">
                  <c:v>13357</c:v>
                </c:pt>
                <c:pt idx="164">
                  <c:v>13390</c:v>
                </c:pt>
                <c:pt idx="165">
                  <c:v>13423</c:v>
                </c:pt>
                <c:pt idx="166">
                  <c:v>13456</c:v>
                </c:pt>
                <c:pt idx="167">
                  <c:v>13489</c:v>
                </c:pt>
                <c:pt idx="168">
                  <c:v>13522</c:v>
                </c:pt>
                <c:pt idx="169">
                  <c:v>13555</c:v>
                </c:pt>
                <c:pt idx="170">
                  <c:v>13588</c:v>
                </c:pt>
                <c:pt idx="171">
                  <c:v>13621</c:v>
                </c:pt>
                <c:pt idx="172">
                  <c:v>13654</c:v>
                </c:pt>
                <c:pt idx="173">
                  <c:v>13687</c:v>
                </c:pt>
                <c:pt idx="174">
                  <c:v>13720</c:v>
                </c:pt>
                <c:pt idx="175">
                  <c:v>13753</c:v>
                </c:pt>
                <c:pt idx="176">
                  <c:v>13786</c:v>
                </c:pt>
                <c:pt idx="177">
                  <c:v>13819</c:v>
                </c:pt>
                <c:pt idx="178">
                  <c:v>13852</c:v>
                </c:pt>
                <c:pt idx="179">
                  <c:v>13885</c:v>
                </c:pt>
                <c:pt idx="180">
                  <c:v>13918</c:v>
                </c:pt>
                <c:pt idx="181">
                  <c:v>13951</c:v>
                </c:pt>
                <c:pt idx="182">
                  <c:v>13984</c:v>
                </c:pt>
                <c:pt idx="183">
                  <c:v>14017</c:v>
                </c:pt>
                <c:pt idx="184">
                  <c:v>14050</c:v>
                </c:pt>
                <c:pt idx="185">
                  <c:v>14083</c:v>
                </c:pt>
                <c:pt idx="186">
                  <c:v>14116</c:v>
                </c:pt>
                <c:pt idx="187">
                  <c:v>14149</c:v>
                </c:pt>
                <c:pt idx="188">
                  <c:v>14182</c:v>
                </c:pt>
                <c:pt idx="189">
                  <c:v>14215</c:v>
                </c:pt>
                <c:pt idx="190">
                  <c:v>14248</c:v>
                </c:pt>
                <c:pt idx="191">
                  <c:v>14281</c:v>
                </c:pt>
                <c:pt idx="192">
                  <c:v>14314</c:v>
                </c:pt>
                <c:pt idx="193">
                  <c:v>14347</c:v>
                </c:pt>
                <c:pt idx="194">
                  <c:v>14380</c:v>
                </c:pt>
                <c:pt idx="195">
                  <c:v>14413</c:v>
                </c:pt>
                <c:pt idx="196">
                  <c:v>14446</c:v>
                </c:pt>
                <c:pt idx="197">
                  <c:v>14479</c:v>
                </c:pt>
                <c:pt idx="198">
                  <c:v>14512</c:v>
                </c:pt>
                <c:pt idx="199">
                  <c:v>14545</c:v>
                </c:pt>
                <c:pt idx="200">
                  <c:v>14578</c:v>
                </c:pt>
                <c:pt idx="201">
                  <c:v>14611</c:v>
                </c:pt>
                <c:pt idx="202">
                  <c:v>14644</c:v>
                </c:pt>
                <c:pt idx="203">
                  <c:v>14677</c:v>
                </c:pt>
                <c:pt idx="204">
                  <c:v>14710</c:v>
                </c:pt>
                <c:pt idx="205">
                  <c:v>14743</c:v>
                </c:pt>
                <c:pt idx="206">
                  <c:v>14776</c:v>
                </c:pt>
                <c:pt idx="207">
                  <c:v>14809</c:v>
                </c:pt>
                <c:pt idx="208">
                  <c:v>14842</c:v>
                </c:pt>
                <c:pt idx="209">
                  <c:v>14875</c:v>
                </c:pt>
                <c:pt idx="210">
                  <c:v>14908</c:v>
                </c:pt>
                <c:pt idx="211">
                  <c:v>14941</c:v>
                </c:pt>
                <c:pt idx="212">
                  <c:v>14974</c:v>
                </c:pt>
                <c:pt idx="213">
                  <c:v>15007</c:v>
                </c:pt>
                <c:pt idx="214">
                  <c:v>15040</c:v>
                </c:pt>
                <c:pt idx="215">
                  <c:v>15073</c:v>
                </c:pt>
                <c:pt idx="216">
                  <c:v>15106</c:v>
                </c:pt>
                <c:pt idx="217">
                  <c:v>15139</c:v>
                </c:pt>
                <c:pt idx="218">
                  <c:v>15172</c:v>
                </c:pt>
                <c:pt idx="219">
                  <c:v>15205</c:v>
                </c:pt>
                <c:pt idx="220">
                  <c:v>15238</c:v>
                </c:pt>
                <c:pt idx="221">
                  <c:v>15271</c:v>
                </c:pt>
                <c:pt idx="222">
                  <c:v>15304</c:v>
                </c:pt>
                <c:pt idx="223">
                  <c:v>15337</c:v>
                </c:pt>
                <c:pt idx="224">
                  <c:v>15370</c:v>
                </c:pt>
                <c:pt idx="225">
                  <c:v>15403</c:v>
                </c:pt>
                <c:pt idx="226">
                  <c:v>15436</c:v>
                </c:pt>
                <c:pt idx="227">
                  <c:v>15469</c:v>
                </c:pt>
                <c:pt idx="228">
                  <c:v>15502</c:v>
                </c:pt>
                <c:pt idx="229">
                  <c:v>15535</c:v>
                </c:pt>
                <c:pt idx="230">
                  <c:v>15568</c:v>
                </c:pt>
                <c:pt idx="231">
                  <c:v>15601</c:v>
                </c:pt>
                <c:pt idx="232">
                  <c:v>15634</c:v>
                </c:pt>
                <c:pt idx="233">
                  <c:v>15667</c:v>
                </c:pt>
                <c:pt idx="234">
                  <c:v>15700</c:v>
                </c:pt>
                <c:pt idx="235">
                  <c:v>15733</c:v>
                </c:pt>
                <c:pt idx="236">
                  <c:v>15766</c:v>
                </c:pt>
                <c:pt idx="237">
                  <c:v>15799</c:v>
                </c:pt>
                <c:pt idx="238">
                  <c:v>15832</c:v>
                </c:pt>
                <c:pt idx="239">
                  <c:v>15865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0997280"/>
        <c:axId val="1650991296"/>
      </c:lineChart>
      <c:catAx>
        <c:axId val="1650997280"/>
        <c:scaling>
          <c:orientation val="minMax"/>
        </c:scaling>
        <c:delete val="0"/>
        <c:axPos val="b"/>
        <c:majorTickMark val="out"/>
        <c:minorTickMark val="none"/>
        <c:tickLblPos val="nextTo"/>
        <c:crossAx val="1650991296"/>
        <c:crosses val="autoZero"/>
        <c:auto val="1"/>
        <c:lblAlgn val="ctr"/>
        <c:lblOffset val="100"/>
        <c:noMultiLvlLbl val="0"/>
      </c:catAx>
      <c:valAx>
        <c:axId val="1650991296"/>
        <c:scaling>
          <c:orientation val="minMax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crossAx val="1650997280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'Solar PV'!$G$1</c:f>
              <c:strCache>
                <c:ptCount val="1"/>
                <c:pt idx="0">
                  <c:v>2700 kWh Grid Electricity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val>
            <c:numRef>
              <c:f>'Solar PV'!$G$2:$G$241</c:f>
              <c:numCache>
                <c:formatCode>"$"#,##0.00</c:formatCode>
                <c:ptCount val="240"/>
                <c:pt idx="0">
                  <c:v>405</c:v>
                </c:pt>
                <c:pt idx="1">
                  <c:v>810</c:v>
                </c:pt>
                <c:pt idx="2">
                  <c:v>1215</c:v>
                </c:pt>
                <c:pt idx="3">
                  <c:v>1620</c:v>
                </c:pt>
                <c:pt idx="4">
                  <c:v>2025</c:v>
                </c:pt>
                <c:pt idx="5">
                  <c:v>2430</c:v>
                </c:pt>
                <c:pt idx="6">
                  <c:v>2835</c:v>
                </c:pt>
                <c:pt idx="7">
                  <c:v>3240</c:v>
                </c:pt>
                <c:pt idx="8">
                  <c:v>3645</c:v>
                </c:pt>
                <c:pt idx="9">
                  <c:v>4050</c:v>
                </c:pt>
                <c:pt idx="10">
                  <c:v>4455</c:v>
                </c:pt>
                <c:pt idx="11">
                  <c:v>4860</c:v>
                </c:pt>
                <c:pt idx="12">
                  <c:v>5265</c:v>
                </c:pt>
                <c:pt idx="13">
                  <c:v>5670</c:v>
                </c:pt>
                <c:pt idx="14">
                  <c:v>6075</c:v>
                </c:pt>
                <c:pt idx="15">
                  <c:v>6480</c:v>
                </c:pt>
                <c:pt idx="16">
                  <c:v>6885</c:v>
                </c:pt>
                <c:pt idx="17">
                  <c:v>7290</c:v>
                </c:pt>
                <c:pt idx="18">
                  <c:v>7695</c:v>
                </c:pt>
                <c:pt idx="19">
                  <c:v>8100</c:v>
                </c:pt>
                <c:pt idx="20">
                  <c:v>8505</c:v>
                </c:pt>
                <c:pt idx="21">
                  <c:v>8910</c:v>
                </c:pt>
                <c:pt idx="22">
                  <c:v>9315</c:v>
                </c:pt>
                <c:pt idx="23">
                  <c:v>9720</c:v>
                </c:pt>
                <c:pt idx="24">
                  <c:v>10125</c:v>
                </c:pt>
                <c:pt idx="25">
                  <c:v>10530</c:v>
                </c:pt>
                <c:pt idx="26">
                  <c:v>10935</c:v>
                </c:pt>
                <c:pt idx="27">
                  <c:v>11340</c:v>
                </c:pt>
                <c:pt idx="28">
                  <c:v>11745</c:v>
                </c:pt>
                <c:pt idx="29">
                  <c:v>12150</c:v>
                </c:pt>
                <c:pt idx="30">
                  <c:v>12555</c:v>
                </c:pt>
                <c:pt idx="31">
                  <c:v>12960</c:v>
                </c:pt>
                <c:pt idx="32">
                  <c:v>13365</c:v>
                </c:pt>
                <c:pt idx="33">
                  <c:v>13770</c:v>
                </c:pt>
                <c:pt idx="34">
                  <c:v>14175</c:v>
                </c:pt>
                <c:pt idx="35">
                  <c:v>14580</c:v>
                </c:pt>
                <c:pt idx="36">
                  <c:v>14985</c:v>
                </c:pt>
                <c:pt idx="37">
                  <c:v>15390</c:v>
                </c:pt>
                <c:pt idx="38">
                  <c:v>15795</c:v>
                </c:pt>
                <c:pt idx="39">
                  <c:v>16200</c:v>
                </c:pt>
                <c:pt idx="40">
                  <c:v>16605</c:v>
                </c:pt>
                <c:pt idx="41">
                  <c:v>17010</c:v>
                </c:pt>
                <c:pt idx="42">
                  <c:v>17415</c:v>
                </c:pt>
                <c:pt idx="43">
                  <c:v>17820</c:v>
                </c:pt>
                <c:pt idx="44">
                  <c:v>18225</c:v>
                </c:pt>
                <c:pt idx="45">
                  <c:v>18630</c:v>
                </c:pt>
                <c:pt idx="46">
                  <c:v>19035</c:v>
                </c:pt>
                <c:pt idx="47">
                  <c:v>19440</c:v>
                </c:pt>
                <c:pt idx="48">
                  <c:v>19845</c:v>
                </c:pt>
                <c:pt idx="49">
                  <c:v>20250</c:v>
                </c:pt>
                <c:pt idx="50">
                  <c:v>20655</c:v>
                </c:pt>
                <c:pt idx="51">
                  <c:v>21060</c:v>
                </c:pt>
                <c:pt idx="52">
                  <c:v>21465</c:v>
                </c:pt>
                <c:pt idx="53">
                  <c:v>21870</c:v>
                </c:pt>
                <c:pt idx="54">
                  <c:v>22275</c:v>
                </c:pt>
                <c:pt idx="55">
                  <c:v>22680</c:v>
                </c:pt>
                <c:pt idx="56">
                  <c:v>23085</c:v>
                </c:pt>
                <c:pt idx="57">
                  <c:v>23490</c:v>
                </c:pt>
                <c:pt idx="58">
                  <c:v>23895</c:v>
                </c:pt>
                <c:pt idx="59">
                  <c:v>24300</c:v>
                </c:pt>
                <c:pt idx="60">
                  <c:v>24705</c:v>
                </c:pt>
                <c:pt idx="61">
                  <c:v>25110</c:v>
                </c:pt>
                <c:pt idx="62">
                  <c:v>25515</c:v>
                </c:pt>
                <c:pt idx="63">
                  <c:v>25920</c:v>
                </c:pt>
                <c:pt idx="64">
                  <c:v>26325</c:v>
                </c:pt>
                <c:pt idx="65">
                  <c:v>26730</c:v>
                </c:pt>
                <c:pt idx="66">
                  <c:v>27135</c:v>
                </c:pt>
                <c:pt idx="67">
                  <c:v>27540</c:v>
                </c:pt>
                <c:pt idx="68">
                  <c:v>27945</c:v>
                </c:pt>
                <c:pt idx="69">
                  <c:v>28350</c:v>
                </c:pt>
                <c:pt idx="70">
                  <c:v>28755</c:v>
                </c:pt>
                <c:pt idx="71">
                  <c:v>29160</c:v>
                </c:pt>
                <c:pt idx="72">
                  <c:v>29565</c:v>
                </c:pt>
                <c:pt idx="73">
                  <c:v>29970</c:v>
                </c:pt>
                <c:pt idx="74">
                  <c:v>30375</c:v>
                </c:pt>
                <c:pt idx="75">
                  <c:v>30780</c:v>
                </c:pt>
                <c:pt idx="76">
                  <c:v>31185</c:v>
                </c:pt>
                <c:pt idx="77">
                  <c:v>31590</c:v>
                </c:pt>
                <c:pt idx="78">
                  <c:v>31995</c:v>
                </c:pt>
                <c:pt idx="79">
                  <c:v>32400</c:v>
                </c:pt>
                <c:pt idx="80">
                  <c:v>32805</c:v>
                </c:pt>
                <c:pt idx="81">
                  <c:v>33210</c:v>
                </c:pt>
                <c:pt idx="82">
                  <c:v>33615</c:v>
                </c:pt>
                <c:pt idx="83">
                  <c:v>34020</c:v>
                </c:pt>
                <c:pt idx="84">
                  <c:v>34425</c:v>
                </c:pt>
                <c:pt idx="85">
                  <c:v>34830</c:v>
                </c:pt>
                <c:pt idx="86">
                  <c:v>35235</c:v>
                </c:pt>
                <c:pt idx="87">
                  <c:v>35640</c:v>
                </c:pt>
                <c:pt idx="88">
                  <c:v>36045</c:v>
                </c:pt>
                <c:pt idx="89">
                  <c:v>36450</c:v>
                </c:pt>
                <c:pt idx="90">
                  <c:v>36855</c:v>
                </c:pt>
                <c:pt idx="91">
                  <c:v>37260</c:v>
                </c:pt>
                <c:pt idx="92">
                  <c:v>37665</c:v>
                </c:pt>
                <c:pt idx="93">
                  <c:v>38070</c:v>
                </c:pt>
                <c:pt idx="94">
                  <c:v>38475</c:v>
                </c:pt>
                <c:pt idx="95">
                  <c:v>38880</c:v>
                </c:pt>
                <c:pt idx="96">
                  <c:v>39285</c:v>
                </c:pt>
                <c:pt idx="97">
                  <c:v>39690</c:v>
                </c:pt>
                <c:pt idx="98">
                  <c:v>40095</c:v>
                </c:pt>
                <c:pt idx="99">
                  <c:v>40500</c:v>
                </c:pt>
                <c:pt idx="100">
                  <c:v>40905</c:v>
                </c:pt>
                <c:pt idx="101">
                  <c:v>41310</c:v>
                </c:pt>
                <c:pt idx="102">
                  <c:v>41715</c:v>
                </c:pt>
                <c:pt idx="103">
                  <c:v>42120</c:v>
                </c:pt>
                <c:pt idx="104">
                  <c:v>42525</c:v>
                </c:pt>
                <c:pt idx="105">
                  <c:v>42930</c:v>
                </c:pt>
                <c:pt idx="106">
                  <c:v>43335</c:v>
                </c:pt>
                <c:pt idx="107">
                  <c:v>43740</c:v>
                </c:pt>
                <c:pt idx="108">
                  <c:v>44145</c:v>
                </c:pt>
                <c:pt idx="109">
                  <c:v>44550</c:v>
                </c:pt>
                <c:pt idx="110">
                  <c:v>44955</c:v>
                </c:pt>
                <c:pt idx="111">
                  <c:v>45360</c:v>
                </c:pt>
                <c:pt idx="112">
                  <c:v>45765</c:v>
                </c:pt>
                <c:pt idx="113">
                  <c:v>46170</c:v>
                </c:pt>
                <c:pt idx="114">
                  <c:v>46575</c:v>
                </c:pt>
                <c:pt idx="115">
                  <c:v>46980</c:v>
                </c:pt>
                <c:pt idx="116">
                  <c:v>47385</c:v>
                </c:pt>
                <c:pt idx="117">
                  <c:v>47790</c:v>
                </c:pt>
                <c:pt idx="118">
                  <c:v>48195</c:v>
                </c:pt>
                <c:pt idx="119">
                  <c:v>48600</c:v>
                </c:pt>
                <c:pt idx="120">
                  <c:v>49005</c:v>
                </c:pt>
                <c:pt idx="121">
                  <c:v>49410</c:v>
                </c:pt>
                <c:pt idx="122">
                  <c:v>49815</c:v>
                </c:pt>
                <c:pt idx="123">
                  <c:v>50220</c:v>
                </c:pt>
                <c:pt idx="124">
                  <c:v>50625</c:v>
                </c:pt>
                <c:pt idx="125">
                  <c:v>51030</c:v>
                </c:pt>
                <c:pt idx="126">
                  <c:v>51435</c:v>
                </c:pt>
                <c:pt idx="127">
                  <c:v>51840</c:v>
                </c:pt>
                <c:pt idx="128">
                  <c:v>52245</c:v>
                </c:pt>
                <c:pt idx="129">
                  <c:v>52650</c:v>
                </c:pt>
                <c:pt idx="130">
                  <c:v>53055</c:v>
                </c:pt>
                <c:pt idx="131">
                  <c:v>53460</c:v>
                </c:pt>
                <c:pt idx="132">
                  <c:v>53865</c:v>
                </c:pt>
                <c:pt idx="133">
                  <c:v>54270</c:v>
                </c:pt>
                <c:pt idx="134">
                  <c:v>54675</c:v>
                </c:pt>
                <c:pt idx="135">
                  <c:v>55080</c:v>
                </c:pt>
                <c:pt idx="136">
                  <c:v>55485</c:v>
                </c:pt>
                <c:pt idx="137">
                  <c:v>55890</c:v>
                </c:pt>
                <c:pt idx="138">
                  <c:v>56295</c:v>
                </c:pt>
                <c:pt idx="139">
                  <c:v>56700</c:v>
                </c:pt>
                <c:pt idx="140">
                  <c:v>57105</c:v>
                </c:pt>
                <c:pt idx="141">
                  <c:v>57510</c:v>
                </c:pt>
                <c:pt idx="142">
                  <c:v>57915</c:v>
                </c:pt>
                <c:pt idx="143">
                  <c:v>58320</c:v>
                </c:pt>
                <c:pt idx="144">
                  <c:v>58725</c:v>
                </c:pt>
                <c:pt idx="145">
                  <c:v>59130</c:v>
                </c:pt>
                <c:pt idx="146">
                  <c:v>59535</c:v>
                </c:pt>
                <c:pt idx="147">
                  <c:v>59940</c:v>
                </c:pt>
                <c:pt idx="148">
                  <c:v>60345</c:v>
                </c:pt>
                <c:pt idx="149">
                  <c:v>60750</c:v>
                </c:pt>
                <c:pt idx="150">
                  <c:v>61155</c:v>
                </c:pt>
                <c:pt idx="151">
                  <c:v>61560</c:v>
                </c:pt>
                <c:pt idx="152">
                  <c:v>61965</c:v>
                </c:pt>
                <c:pt idx="153">
                  <c:v>62370</c:v>
                </c:pt>
                <c:pt idx="154">
                  <c:v>62775</c:v>
                </c:pt>
                <c:pt idx="155">
                  <c:v>63180</c:v>
                </c:pt>
                <c:pt idx="156">
                  <c:v>63585</c:v>
                </c:pt>
                <c:pt idx="157">
                  <c:v>63990</c:v>
                </c:pt>
                <c:pt idx="158">
                  <c:v>64395</c:v>
                </c:pt>
                <c:pt idx="159">
                  <c:v>64800</c:v>
                </c:pt>
                <c:pt idx="160">
                  <c:v>65205</c:v>
                </c:pt>
                <c:pt idx="161">
                  <c:v>65610</c:v>
                </c:pt>
                <c:pt idx="162">
                  <c:v>66015</c:v>
                </c:pt>
                <c:pt idx="163">
                  <c:v>66420</c:v>
                </c:pt>
                <c:pt idx="164">
                  <c:v>66825</c:v>
                </c:pt>
                <c:pt idx="165">
                  <c:v>67230</c:v>
                </c:pt>
                <c:pt idx="166">
                  <c:v>67635</c:v>
                </c:pt>
                <c:pt idx="167">
                  <c:v>68040</c:v>
                </c:pt>
                <c:pt idx="168">
                  <c:v>68445</c:v>
                </c:pt>
                <c:pt idx="169">
                  <c:v>68850</c:v>
                </c:pt>
                <c:pt idx="170">
                  <c:v>69255</c:v>
                </c:pt>
                <c:pt idx="171">
                  <c:v>69660</c:v>
                </c:pt>
                <c:pt idx="172">
                  <c:v>70065</c:v>
                </c:pt>
                <c:pt idx="173">
                  <c:v>70470</c:v>
                </c:pt>
                <c:pt idx="174">
                  <c:v>70875</c:v>
                </c:pt>
                <c:pt idx="175">
                  <c:v>71280</c:v>
                </c:pt>
                <c:pt idx="176">
                  <c:v>71685</c:v>
                </c:pt>
                <c:pt idx="177">
                  <c:v>72090</c:v>
                </c:pt>
                <c:pt idx="178">
                  <c:v>72495</c:v>
                </c:pt>
                <c:pt idx="179">
                  <c:v>72900</c:v>
                </c:pt>
                <c:pt idx="180">
                  <c:v>73305</c:v>
                </c:pt>
                <c:pt idx="181">
                  <c:v>73710</c:v>
                </c:pt>
                <c:pt idx="182">
                  <c:v>74115</c:v>
                </c:pt>
                <c:pt idx="183">
                  <c:v>74520</c:v>
                </c:pt>
                <c:pt idx="184">
                  <c:v>74925</c:v>
                </c:pt>
                <c:pt idx="185">
                  <c:v>75330</c:v>
                </c:pt>
                <c:pt idx="186">
                  <c:v>75735</c:v>
                </c:pt>
                <c:pt idx="187">
                  <c:v>76140</c:v>
                </c:pt>
                <c:pt idx="188">
                  <c:v>76545</c:v>
                </c:pt>
                <c:pt idx="189">
                  <c:v>76950</c:v>
                </c:pt>
                <c:pt idx="190">
                  <c:v>77355</c:v>
                </c:pt>
                <c:pt idx="191">
                  <c:v>77760</c:v>
                </c:pt>
                <c:pt idx="192">
                  <c:v>78165</c:v>
                </c:pt>
                <c:pt idx="193">
                  <c:v>78570</c:v>
                </c:pt>
                <c:pt idx="194">
                  <c:v>78975</c:v>
                </c:pt>
                <c:pt idx="195">
                  <c:v>79380</c:v>
                </c:pt>
                <c:pt idx="196">
                  <c:v>79785</c:v>
                </c:pt>
                <c:pt idx="197">
                  <c:v>80190</c:v>
                </c:pt>
                <c:pt idx="198">
                  <c:v>80595</c:v>
                </c:pt>
                <c:pt idx="199">
                  <c:v>81000</c:v>
                </c:pt>
                <c:pt idx="200">
                  <c:v>81405</c:v>
                </c:pt>
                <c:pt idx="201">
                  <c:v>81810</c:v>
                </c:pt>
                <c:pt idx="202">
                  <c:v>82215</c:v>
                </c:pt>
                <c:pt idx="203">
                  <c:v>82620</c:v>
                </c:pt>
                <c:pt idx="204">
                  <c:v>83025</c:v>
                </c:pt>
                <c:pt idx="205">
                  <c:v>83430</c:v>
                </c:pt>
                <c:pt idx="206">
                  <c:v>83835</c:v>
                </c:pt>
                <c:pt idx="207">
                  <c:v>84240</c:v>
                </c:pt>
                <c:pt idx="208">
                  <c:v>84645</c:v>
                </c:pt>
                <c:pt idx="209">
                  <c:v>85050</c:v>
                </c:pt>
                <c:pt idx="210">
                  <c:v>85455</c:v>
                </c:pt>
                <c:pt idx="211">
                  <c:v>85860</c:v>
                </c:pt>
                <c:pt idx="212">
                  <c:v>86265</c:v>
                </c:pt>
                <c:pt idx="213">
                  <c:v>86670</c:v>
                </c:pt>
                <c:pt idx="214">
                  <c:v>87075</c:v>
                </c:pt>
                <c:pt idx="215">
                  <c:v>87480</c:v>
                </c:pt>
                <c:pt idx="216">
                  <c:v>87885</c:v>
                </c:pt>
                <c:pt idx="217">
                  <c:v>88290</c:v>
                </c:pt>
                <c:pt idx="218">
                  <c:v>88695</c:v>
                </c:pt>
                <c:pt idx="219">
                  <c:v>89100</c:v>
                </c:pt>
                <c:pt idx="220">
                  <c:v>89505</c:v>
                </c:pt>
                <c:pt idx="221">
                  <c:v>89910</c:v>
                </c:pt>
                <c:pt idx="222">
                  <c:v>90315</c:v>
                </c:pt>
                <c:pt idx="223">
                  <c:v>90720</c:v>
                </c:pt>
                <c:pt idx="224">
                  <c:v>91125</c:v>
                </c:pt>
                <c:pt idx="225">
                  <c:v>91530</c:v>
                </c:pt>
                <c:pt idx="226">
                  <c:v>91935</c:v>
                </c:pt>
                <c:pt idx="227">
                  <c:v>92340</c:v>
                </c:pt>
                <c:pt idx="228">
                  <c:v>92745</c:v>
                </c:pt>
                <c:pt idx="229">
                  <c:v>93150</c:v>
                </c:pt>
                <c:pt idx="230">
                  <c:v>93555</c:v>
                </c:pt>
                <c:pt idx="231">
                  <c:v>93960</c:v>
                </c:pt>
                <c:pt idx="232">
                  <c:v>94365</c:v>
                </c:pt>
                <c:pt idx="233">
                  <c:v>94770</c:v>
                </c:pt>
                <c:pt idx="234">
                  <c:v>95175</c:v>
                </c:pt>
                <c:pt idx="235">
                  <c:v>95580</c:v>
                </c:pt>
                <c:pt idx="236">
                  <c:v>95985</c:v>
                </c:pt>
                <c:pt idx="237">
                  <c:v>96390</c:v>
                </c:pt>
                <c:pt idx="238">
                  <c:v>96795</c:v>
                </c:pt>
                <c:pt idx="239">
                  <c:v>97200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'Solar PV'!$M$1</c:f>
              <c:strCache>
                <c:ptCount val="1"/>
                <c:pt idx="0">
                  <c:v>2700 kWh Solar PV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'Solar PV'!$M$2:$M$241</c:f>
              <c:numCache>
                <c:formatCode>General</c:formatCode>
                <c:ptCount val="240"/>
                <c:pt idx="0">
                  <c:v>41120</c:v>
                </c:pt>
                <c:pt idx="1">
                  <c:v>41240</c:v>
                </c:pt>
                <c:pt idx="2">
                  <c:v>41360</c:v>
                </c:pt>
                <c:pt idx="3">
                  <c:v>41480</c:v>
                </c:pt>
                <c:pt idx="4">
                  <c:v>41600</c:v>
                </c:pt>
                <c:pt idx="5">
                  <c:v>41720</c:v>
                </c:pt>
                <c:pt idx="6">
                  <c:v>41840</c:v>
                </c:pt>
                <c:pt idx="7">
                  <c:v>41960</c:v>
                </c:pt>
                <c:pt idx="8">
                  <c:v>42080</c:v>
                </c:pt>
                <c:pt idx="9">
                  <c:v>42200</c:v>
                </c:pt>
                <c:pt idx="10">
                  <c:v>42320</c:v>
                </c:pt>
                <c:pt idx="11">
                  <c:v>42440</c:v>
                </c:pt>
                <c:pt idx="12">
                  <c:v>42560</c:v>
                </c:pt>
                <c:pt idx="13">
                  <c:v>42680</c:v>
                </c:pt>
                <c:pt idx="14">
                  <c:v>42800</c:v>
                </c:pt>
                <c:pt idx="15">
                  <c:v>42920</c:v>
                </c:pt>
                <c:pt idx="16">
                  <c:v>43040</c:v>
                </c:pt>
                <c:pt idx="17">
                  <c:v>43160</c:v>
                </c:pt>
                <c:pt idx="18">
                  <c:v>43280</c:v>
                </c:pt>
                <c:pt idx="19">
                  <c:v>43400</c:v>
                </c:pt>
                <c:pt idx="20">
                  <c:v>43520</c:v>
                </c:pt>
                <c:pt idx="21">
                  <c:v>43640</c:v>
                </c:pt>
                <c:pt idx="22">
                  <c:v>43760</c:v>
                </c:pt>
                <c:pt idx="23">
                  <c:v>43880</c:v>
                </c:pt>
                <c:pt idx="24">
                  <c:v>44000</c:v>
                </c:pt>
                <c:pt idx="25">
                  <c:v>44120</c:v>
                </c:pt>
                <c:pt idx="26">
                  <c:v>44240</c:v>
                </c:pt>
                <c:pt idx="27">
                  <c:v>44360</c:v>
                </c:pt>
                <c:pt idx="28">
                  <c:v>44480</c:v>
                </c:pt>
                <c:pt idx="29">
                  <c:v>44600</c:v>
                </c:pt>
                <c:pt idx="30">
                  <c:v>44720</c:v>
                </c:pt>
                <c:pt idx="31">
                  <c:v>44840</c:v>
                </c:pt>
                <c:pt idx="32">
                  <c:v>44960</c:v>
                </c:pt>
                <c:pt idx="33">
                  <c:v>45080</c:v>
                </c:pt>
                <c:pt idx="34">
                  <c:v>45200</c:v>
                </c:pt>
                <c:pt idx="35">
                  <c:v>45320</c:v>
                </c:pt>
                <c:pt idx="36">
                  <c:v>45440</c:v>
                </c:pt>
                <c:pt idx="37">
                  <c:v>45560</c:v>
                </c:pt>
                <c:pt idx="38">
                  <c:v>45680</c:v>
                </c:pt>
                <c:pt idx="39">
                  <c:v>45800</c:v>
                </c:pt>
                <c:pt idx="40">
                  <c:v>45920</c:v>
                </c:pt>
                <c:pt idx="41">
                  <c:v>46040</c:v>
                </c:pt>
                <c:pt idx="42">
                  <c:v>46160</c:v>
                </c:pt>
                <c:pt idx="43">
                  <c:v>46280</c:v>
                </c:pt>
                <c:pt idx="44">
                  <c:v>46400</c:v>
                </c:pt>
                <c:pt idx="45">
                  <c:v>46520</c:v>
                </c:pt>
                <c:pt idx="46">
                  <c:v>46640</c:v>
                </c:pt>
                <c:pt idx="47">
                  <c:v>46760</c:v>
                </c:pt>
                <c:pt idx="48">
                  <c:v>46880</c:v>
                </c:pt>
                <c:pt idx="49">
                  <c:v>47000</c:v>
                </c:pt>
                <c:pt idx="50">
                  <c:v>47120</c:v>
                </c:pt>
                <c:pt idx="51">
                  <c:v>47240</c:v>
                </c:pt>
                <c:pt idx="52">
                  <c:v>47360</c:v>
                </c:pt>
                <c:pt idx="53">
                  <c:v>47480</c:v>
                </c:pt>
                <c:pt idx="54">
                  <c:v>47600</c:v>
                </c:pt>
                <c:pt idx="55">
                  <c:v>47720</c:v>
                </c:pt>
                <c:pt idx="56">
                  <c:v>47840</c:v>
                </c:pt>
                <c:pt idx="57">
                  <c:v>47960</c:v>
                </c:pt>
                <c:pt idx="58">
                  <c:v>48080</c:v>
                </c:pt>
                <c:pt idx="59">
                  <c:v>48200</c:v>
                </c:pt>
                <c:pt idx="60">
                  <c:v>48320</c:v>
                </c:pt>
                <c:pt idx="61">
                  <c:v>48440</c:v>
                </c:pt>
                <c:pt idx="62">
                  <c:v>48560</c:v>
                </c:pt>
                <c:pt idx="63">
                  <c:v>48680</c:v>
                </c:pt>
                <c:pt idx="64">
                  <c:v>48800</c:v>
                </c:pt>
                <c:pt idx="65">
                  <c:v>48920</c:v>
                </c:pt>
                <c:pt idx="66">
                  <c:v>49040</c:v>
                </c:pt>
                <c:pt idx="67">
                  <c:v>49160</c:v>
                </c:pt>
                <c:pt idx="68">
                  <c:v>49280</c:v>
                </c:pt>
                <c:pt idx="69">
                  <c:v>49400</c:v>
                </c:pt>
                <c:pt idx="70">
                  <c:v>49520</c:v>
                </c:pt>
                <c:pt idx="71">
                  <c:v>49640</c:v>
                </c:pt>
                <c:pt idx="72">
                  <c:v>49760</c:v>
                </c:pt>
                <c:pt idx="73">
                  <c:v>49880</c:v>
                </c:pt>
                <c:pt idx="74">
                  <c:v>50000</c:v>
                </c:pt>
                <c:pt idx="75">
                  <c:v>50120</c:v>
                </c:pt>
                <c:pt idx="76">
                  <c:v>50240</c:v>
                </c:pt>
                <c:pt idx="77">
                  <c:v>50360</c:v>
                </c:pt>
                <c:pt idx="78">
                  <c:v>50480</c:v>
                </c:pt>
                <c:pt idx="79">
                  <c:v>50600</c:v>
                </c:pt>
                <c:pt idx="80">
                  <c:v>50720</c:v>
                </c:pt>
                <c:pt idx="81">
                  <c:v>50840</c:v>
                </c:pt>
                <c:pt idx="82">
                  <c:v>50960</c:v>
                </c:pt>
                <c:pt idx="83">
                  <c:v>51080</c:v>
                </c:pt>
                <c:pt idx="84">
                  <c:v>51200</c:v>
                </c:pt>
                <c:pt idx="85">
                  <c:v>51320</c:v>
                </c:pt>
                <c:pt idx="86">
                  <c:v>51440</c:v>
                </c:pt>
                <c:pt idx="87">
                  <c:v>51560</c:v>
                </c:pt>
                <c:pt idx="88">
                  <c:v>51680</c:v>
                </c:pt>
                <c:pt idx="89">
                  <c:v>51800</c:v>
                </c:pt>
                <c:pt idx="90">
                  <c:v>51920</c:v>
                </c:pt>
                <c:pt idx="91">
                  <c:v>52040</c:v>
                </c:pt>
                <c:pt idx="92">
                  <c:v>52160</c:v>
                </c:pt>
                <c:pt idx="93">
                  <c:v>52280</c:v>
                </c:pt>
                <c:pt idx="94">
                  <c:v>52400</c:v>
                </c:pt>
                <c:pt idx="95">
                  <c:v>52520</c:v>
                </c:pt>
                <c:pt idx="96">
                  <c:v>52640</c:v>
                </c:pt>
                <c:pt idx="97">
                  <c:v>52760</c:v>
                </c:pt>
                <c:pt idx="98">
                  <c:v>52880</c:v>
                </c:pt>
                <c:pt idx="99">
                  <c:v>53000</c:v>
                </c:pt>
                <c:pt idx="100">
                  <c:v>53120</c:v>
                </c:pt>
                <c:pt idx="101">
                  <c:v>53240</c:v>
                </c:pt>
                <c:pt idx="102">
                  <c:v>53360</c:v>
                </c:pt>
                <c:pt idx="103">
                  <c:v>53480</c:v>
                </c:pt>
                <c:pt idx="104">
                  <c:v>53600</c:v>
                </c:pt>
                <c:pt idx="105">
                  <c:v>53720</c:v>
                </c:pt>
                <c:pt idx="106">
                  <c:v>53840</c:v>
                </c:pt>
                <c:pt idx="107">
                  <c:v>53960</c:v>
                </c:pt>
                <c:pt idx="108">
                  <c:v>54080</c:v>
                </c:pt>
                <c:pt idx="109">
                  <c:v>54200</c:v>
                </c:pt>
                <c:pt idx="110">
                  <c:v>54320</c:v>
                </c:pt>
                <c:pt idx="111">
                  <c:v>54440</c:v>
                </c:pt>
                <c:pt idx="112">
                  <c:v>54560</c:v>
                </c:pt>
                <c:pt idx="113">
                  <c:v>54680</c:v>
                </c:pt>
                <c:pt idx="114">
                  <c:v>54800</c:v>
                </c:pt>
                <c:pt idx="115">
                  <c:v>54920</c:v>
                </c:pt>
                <c:pt idx="116">
                  <c:v>55040</c:v>
                </c:pt>
                <c:pt idx="117">
                  <c:v>55160</c:v>
                </c:pt>
                <c:pt idx="118">
                  <c:v>55280</c:v>
                </c:pt>
                <c:pt idx="119">
                  <c:v>55400</c:v>
                </c:pt>
                <c:pt idx="120">
                  <c:v>55520</c:v>
                </c:pt>
                <c:pt idx="121">
                  <c:v>55640</c:v>
                </c:pt>
                <c:pt idx="122">
                  <c:v>55760</c:v>
                </c:pt>
                <c:pt idx="123">
                  <c:v>55880</c:v>
                </c:pt>
                <c:pt idx="124">
                  <c:v>56000</c:v>
                </c:pt>
                <c:pt idx="125">
                  <c:v>56120</c:v>
                </c:pt>
                <c:pt idx="126">
                  <c:v>56240</c:v>
                </c:pt>
                <c:pt idx="127">
                  <c:v>56360</c:v>
                </c:pt>
                <c:pt idx="128">
                  <c:v>56480</c:v>
                </c:pt>
                <c:pt idx="129">
                  <c:v>56600</c:v>
                </c:pt>
                <c:pt idx="130">
                  <c:v>56720</c:v>
                </c:pt>
                <c:pt idx="131">
                  <c:v>56840</c:v>
                </c:pt>
                <c:pt idx="132">
                  <c:v>56960</c:v>
                </c:pt>
                <c:pt idx="133">
                  <c:v>57080</c:v>
                </c:pt>
                <c:pt idx="134">
                  <c:v>57200</c:v>
                </c:pt>
                <c:pt idx="135">
                  <c:v>57320</c:v>
                </c:pt>
                <c:pt idx="136">
                  <c:v>57440</c:v>
                </c:pt>
                <c:pt idx="137">
                  <c:v>57560</c:v>
                </c:pt>
                <c:pt idx="138">
                  <c:v>57680</c:v>
                </c:pt>
                <c:pt idx="139">
                  <c:v>57800</c:v>
                </c:pt>
                <c:pt idx="140">
                  <c:v>57920</c:v>
                </c:pt>
                <c:pt idx="141">
                  <c:v>58040</c:v>
                </c:pt>
                <c:pt idx="142">
                  <c:v>58160</c:v>
                </c:pt>
                <c:pt idx="143">
                  <c:v>58280</c:v>
                </c:pt>
                <c:pt idx="144">
                  <c:v>58400</c:v>
                </c:pt>
                <c:pt idx="145">
                  <c:v>58520</c:v>
                </c:pt>
                <c:pt idx="146">
                  <c:v>58640</c:v>
                </c:pt>
                <c:pt idx="147">
                  <c:v>58760</c:v>
                </c:pt>
                <c:pt idx="148">
                  <c:v>58880</c:v>
                </c:pt>
                <c:pt idx="149">
                  <c:v>59000</c:v>
                </c:pt>
                <c:pt idx="150">
                  <c:v>59120</c:v>
                </c:pt>
                <c:pt idx="151">
                  <c:v>59240</c:v>
                </c:pt>
                <c:pt idx="152">
                  <c:v>59360</c:v>
                </c:pt>
                <c:pt idx="153">
                  <c:v>59480</c:v>
                </c:pt>
                <c:pt idx="154">
                  <c:v>59600</c:v>
                </c:pt>
                <c:pt idx="155">
                  <c:v>59720</c:v>
                </c:pt>
                <c:pt idx="156">
                  <c:v>59840</c:v>
                </c:pt>
                <c:pt idx="157">
                  <c:v>59960</c:v>
                </c:pt>
                <c:pt idx="158">
                  <c:v>60080</c:v>
                </c:pt>
                <c:pt idx="159">
                  <c:v>60200</c:v>
                </c:pt>
                <c:pt idx="160">
                  <c:v>60320</c:v>
                </c:pt>
                <c:pt idx="161">
                  <c:v>60440</c:v>
                </c:pt>
                <c:pt idx="162">
                  <c:v>60560</c:v>
                </c:pt>
                <c:pt idx="163">
                  <c:v>60680</c:v>
                </c:pt>
                <c:pt idx="164">
                  <c:v>60800</c:v>
                </c:pt>
                <c:pt idx="165">
                  <c:v>60920</c:v>
                </c:pt>
                <c:pt idx="166">
                  <c:v>61040</c:v>
                </c:pt>
                <c:pt idx="167">
                  <c:v>61160</c:v>
                </c:pt>
                <c:pt idx="168">
                  <c:v>61280</c:v>
                </c:pt>
                <c:pt idx="169">
                  <c:v>61400</c:v>
                </c:pt>
                <c:pt idx="170">
                  <c:v>61520</c:v>
                </c:pt>
                <c:pt idx="171">
                  <c:v>61640</c:v>
                </c:pt>
                <c:pt idx="172">
                  <c:v>61760</c:v>
                </c:pt>
                <c:pt idx="173">
                  <c:v>61880</c:v>
                </c:pt>
                <c:pt idx="174">
                  <c:v>62000</c:v>
                </c:pt>
                <c:pt idx="175">
                  <c:v>62120</c:v>
                </c:pt>
                <c:pt idx="176">
                  <c:v>62240</c:v>
                </c:pt>
                <c:pt idx="177">
                  <c:v>62360</c:v>
                </c:pt>
                <c:pt idx="178">
                  <c:v>62480</c:v>
                </c:pt>
                <c:pt idx="179">
                  <c:v>62600</c:v>
                </c:pt>
                <c:pt idx="180">
                  <c:v>62720</c:v>
                </c:pt>
                <c:pt idx="181">
                  <c:v>62840</c:v>
                </c:pt>
                <c:pt idx="182">
                  <c:v>62960</c:v>
                </c:pt>
                <c:pt idx="183">
                  <c:v>63080</c:v>
                </c:pt>
                <c:pt idx="184">
                  <c:v>63200</c:v>
                </c:pt>
                <c:pt idx="185">
                  <c:v>63320</c:v>
                </c:pt>
                <c:pt idx="186">
                  <c:v>63440</c:v>
                </c:pt>
                <c:pt idx="187">
                  <c:v>63560</c:v>
                </c:pt>
                <c:pt idx="188">
                  <c:v>63680</c:v>
                </c:pt>
                <c:pt idx="189">
                  <c:v>63800</c:v>
                </c:pt>
                <c:pt idx="190">
                  <c:v>63920</c:v>
                </c:pt>
                <c:pt idx="191">
                  <c:v>64040</c:v>
                </c:pt>
                <c:pt idx="192">
                  <c:v>64160</c:v>
                </c:pt>
                <c:pt idx="193">
                  <c:v>64280</c:v>
                </c:pt>
                <c:pt idx="194">
                  <c:v>64400</c:v>
                </c:pt>
                <c:pt idx="195">
                  <c:v>64520</c:v>
                </c:pt>
                <c:pt idx="196">
                  <c:v>64640</c:v>
                </c:pt>
                <c:pt idx="197">
                  <c:v>64760</c:v>
                </c:pt>
                <c:pt idx="198">
                  <c:v>64880</c:v>
                </c:pt>
                <c:pt idx="199">
                  <c:v>65000</c:v>
                </c:pt>
                <c:pt idx="200">
                  <c:v>65120</c:v>
                </c:pt>
                <c:pt idx="201">
                  <c:v>65240</c:v>
                </c:pt>
                <c:pt idx="202">
                  <c:v>65360</c:v>
                </c:pt>
                <c:pt idx="203">
                  <c:v>65480</c:v>
                </c:pt>
                <c:pt idx="204">
                  <c:v>65600</c:v>
                </c:pt>
                <c:pt idx="205">
                  <c:v>65720</c:v>
                </c:pt>
                <c:pt idx="206">
                  <c:v>65840</c:v>
                </c:pt>
                <c:pt idx="207">
                  <c:v>65960</c:v>
                </c:pt>
                <c:pt idx="208">
                  <c:v>66080</c:v>
                </c:pt>
                <c:pt idx="209">
                  <c:v>66200</c:v>
                </c:pt>
                <c:pt idx="210">
                  <c:v>66320</c:v>
                </c:pt>
                <c:pt idx="211">
                  <c:v>66440</c:v>
                </c:pt>
                <c:pt idx="212">
                  <c:v>66560</c:v>
                </c:pt>
                <c:pt idx="213">
                  <c:v>66680</c:v>
                </c:pt>
                <c:pt idx="214">
                  <c:v>66800</c:v>
                </c:pt>
                <c:pt idx="215">
                  <c:v>66920</c:v>
                </c:pt>
                <c:pt idx="216">
                  <c:v>67040</c:v>
                </c:pt>
                <c:pt idx="217">
                  <c:v>67160</c:v>
                </c:pt>
                <c:pt idx="218">
                  <c:v>67280</c:v>
                </c:pt>
                <c:pt idx="219">
                  <c:v>67400</c:v>
                </c:pt>
                <c:pt idx="220">
                  <c:v>67520</c:v>
                </c:pt>
                <c:pt idx="221">
                  <c:v>67640</c:v>
                </c:pt>
                <c:pt idx="222">
                  <c:v>67760</c:v>
                </c:pt>
                <c:pt idx="223">
                  <c:v>67880</c:v>
                </c:pt>
                <c:pt idx="224">
                  <c:v>68000</c:v>
                </c:pt>
                <c:pt idx="225">
                  <c:v>68120</c:v>
                </c:pt>
                <c:pt idx="226">
                  <c:v>68240</c:v>
                </c:pt>
                <c:pt idx="227">
                  <c:v>68360</c:v>
                </c:pt>
                <c:pt idx="228">
                  <c:v>68480</c:v>
                </c:pt>
                <c:pt idx="229">
                  <c:v>68600</c:v>
                </c:pt>
                <c:pt idx="230">
                  <c:v>68720</c:v>
                </c:pt>
                <c:pt idx="231">
                  <c:v>68840</c:v>
                </c:pt>
                <c:pt idx="232">
                  <c:v>68960</c:v>
                </c:pt>
                <c:pt idx="233">
                  <c:v>69080</c:v>
                </c:pt>
                <c:pt idx="234">
                  <c:v>69200</c:v>
                </c:pt>
                <c:pt idx="235">
                  <c:v>69320</c:v>
                </c:pt>
                <c:pt idx="236">
                  <c:v>69440</c:v>
                </c:pt>
                <c:pt idx="237">
                  <c:v>69560</c:v>
                </c:pt>
                <c:pt idx="238">
                  <c:v>69680</c:v>
                </c:pt>
                <c:pt idx="239">
                  <c:v>69800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0992928"/>
        <c:axId val="1650996736"/>
      </c:lineChart>
      <c:catAx>
        <c:axId val="1650992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650996736"/>
        <c:crosses val="autoZero"/>
        <c:auto val="1"/>
        <c:lblAlgn val="ctr"/>
        <c:lblOffset val="100"/>
        <c:noMultiLvlLbl val="0"/>
      </c:catAx>
      <c:valAx>
        <c:axId val="1650996736"/>
        <c:scaling>
          <c:orientation val="minMax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crossAx val="1650992928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Wind!$C$1</c:f>
              <c:strCache>
                <c:ptCount val="1"/>
                <c:pt idx="0">
                  <c:v>Cost of Electricity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val>
            <c:numRef>
              <c:f>Wind!$C$2:$C$251</c:f>
              <c:numCache>
                <c:formatCode>"$"#,##0.00</c:formatCode>
                <c:ptCount val="250"/>
                <c:pt idx="0">
                  <c:v>101.25</c:v>
                </c:pt>
                <c:pt idx="1">
                  <c:v>202.5</c:v>
                </c:pt>
                <c:pt idx="2">
                  <c:v>303.75</c:v>
                </c:pt>
                <c:pt idx="3">
                  <c:v>405</c:v>
                </c:pt>
                <c:pt idx="4">
                  <c:v>506.25</c:v>
                </c:pt>
                <c:pt idx="5">
                  <c:v>607.5</c:v>
                </c:pt>
                <c:pt idx="6">
                  <c:v>708.75</c:v>
                </c:pt>
                <c:pt idx="7">
                  <c:v>810</c:v>
                </c:pt>
                <c:pt idx="8">
                  <c:v>911.25</c:v>
                </c:pt>
                <c:pt idx="9">
                  <c:v>1012.5</c:v>
                </c:pt>
                <c:pt idx="10">
                  <c:v>1113.75</c:v>
                </c:pt>
                <c:pt idx="11">
                  <c:v>1215</c:v>
                </c:pt>
                <c:pt idx="12">
                  <c:v>1316.25</c:v>
                </c:pt>
                <c:pt idx="13">
                  <c:v>1417.5</c:v>
                </c:pt>
                <c:pt idx="14">
                  <c:v>1518.75</c:v>
                </c:pt>
                <c:pt idx="15">
                  <c:v>1620</c:v>
                </c:pt>
                <c:pt idx="16">
                  <c:v>1721.25</c:v>
                </c:pt>
                <c:pt idx="17">
                  <c:v>1822.5</c:v>
                </c:pt>
                <c:pt idx="18">
                  <c:v>1923.75</c:v>
                </c:pt>
                <c:pt idx="19">
                  <c:v>2025</c:v>
                </c:pt>
                <c:pt idx="20">
                  <c:v>2126.25</c:v>
                </c:pt>
                <c:pt idx="21">
                  <c:v>2227.5</c:v>
                </c:pt>
                <c:pt idx="22">
                  <c:v>2328.75</c:v>
                </c:pt>
                <c:pt idx="23">
                  <c:v>2430</c:v>
                </c:pt>
                <c:pt idx="24">
                  <c:v>2531.25</c:v>
                </c:pt>
                <c:pt idx="25">
                  <c:v>2632.5</c:v>
                </c:pt>
                <c:pt idx="26">
                  <c:v>2733.75</c:v>
                </c:pt>
                <c:pt idx="27">
                  <c:v>2835</c:v>
                </c:pt>
                <c:pt idx="28">
                  <c:v>2936.25</c:v>
                </c:pt>
                <c:pt idx="29">
                  <c:v>3037.5</c:v>
                </c:pt>
                <c:pt idx="30">
                  <c:v>3138.75</c:v>
                </c:pt>
                <c:pt idx="31">
                  <c:v>3240</c:v>
                </c:pt>
                <c:pt idx="32">
                  <c:v>3341.25</c:v>
                </c:pt>
                <c:pt idx="33">
                  <c:v>3442.5</c:v>
                </c:pt>
                <c:pt idx="34">
                  <c:v>3543.75</c:v>
                </c:pt>
                <c:pt idx="35">
                  <c:v>3645</c:v>
                </c:pt>
                <c:pt idx="36">
                  <c:v>3746.25</c:v>
                </c:pt>
                <c:pt idx="37">
                  <c:v>3847.5</c:v>
                </c:pt>
                <c:pt idx="38">
                  <c:v>3948.75</c:v>
                </c:pt>
                <c:pt idx="39">
                  <c:v>4050</c:v>
                </c:pt>
                <c:pt idx="40">
                  <c:v>4151.25</c:v>
                </c:pt>
                <c:pt idx="41">
                  <c:v>4252.5</c:v>
                </c:pt>
                <c:pt idx="42">
                  <c:v>4353.75</c:v>
                </c:pt>
                <c:pt idx="43">
                  <c:v>4455</c:v>
                </c:pt>
                <c:pt idx="44">
                  <c:v>4556.25</c:v>
                </c:pt>
                <c:pt idx="45">
                  <c:v>4657.5</c:v>
                </c:pt>
                <c:pt idx="46">
                  <c:v>4758.75</c:v>
                </c:pt>
                <c:pt idx="47">
                  <c:v>4860</c:v>
                </c:pt>
                <c:pt idx="48">
                  <c:v>4961.25</c:v>
                </c:pt>
                <c:pt idx="49">
                  <c:v>5062.5</c:v>
                </c:pt>
                <c:pt idx="50">
                  <c:v>5163.75</c:v>
                </c:pt>
                <c:pt idx="51">
                  <c:v>5265</c:v>
                </c:pt>
                <c:pt idx="52">
                  <c:v>5366.25</c:v>
                </c:pt>
                <c:pt idx="53">
                  <c:v>5467.5</c:v>
                </c:pt>
                <c:pt idx="54">
                  <c:v>5568.75</c:v>
                </c:pt>
                <c:pt idx="55">
                  <c:v>5670</c:v>
                </c:pt>
                <c:pt idx="56">
                  <c:v>5771.25</c:v>
                </c:pt>
                <c:pt idx="57">
                  <c:v>5872.5</c:v>
                </c:pt>
                <c:pt idx="58">
                  <c:v>5973.75</c:v>
                </c:pt>
                <c:pt idx="59">
                  <c:v>6075</c:v>
                </c:pt>
                <c:pt idx="60">
                  <c:v>6176.25</c:v>
                </c:pt>
                <c:pt idx="61">
                  <c:v>6277.5</c:v>
                </c:pt>
                <c:pt idx="62">
                  <c:v>6378.75</c:v>
                </c:pt>
                <c:pt idx="63">
                  <c:v>6480</c:v>
                </c:pt>
                <c:pt idx="64">
                  <c:v>6581.25</c:v>
                </c:pt>
                <c:pt idx="65">
                  <c:v>6682.5</c:v>
                </c:pt>
                <c:pt idx="66">
                  <c:v>6783.75</c:v>
                </c:pt>
                <c:pt idx="67">
                  <c:v>6885</c:v>
                </c:pt>
                <c:pt idx="68">
                  <c:v>6986.25</c:v>
                </c:pt>
                <c:pt idx="69">
                  <c:v>7087.5</c:v>
                </c:pt>
                <c:pt idx="70">
                  <c:v>7188.75</c:v>
                </c:pt>
                <c:pt idx="71">
                  <c:v>7290</c:v>
                </c:pt>
                <c:pt idx="72">
                  <c:v>7391.25</c:v>
                </c:pt>
                <c:pt idx="73">
                  <c:v>7492.5</c:v>
                </c:pt>
                <c:pt idx="74">
                  <c:v>7593.75</c:v>
                </c:pt>
                <c:pt idx="75">
                  <c:v>7695</c:v>
                </c:pt>
                <c:pt idx="76">
                  <c:v>7796.25</c:v>
                </c:pt>
                <c:pt idx="77">
                  <c:v>7897.5</c:v>
                </c:pt>
                <c:pt idx="78">
                  <c:v>7998.75</c:v>
                </c:pt>
                <c:pt idx="79">
                  <c:v>8100</c:v>
                </c:pt>
                <c:pt idx="80">
                  <c:v>8201.25</c:v>
                </c:pt>
                <c:pt idx="81">
                  <c:v>8302.5</c:v>
                </c:pt>
                <c:pt idx="82">
                  <c:v>8403.75</c:v>
                </c:pt>
                <c:pt idx="83">
                  <c:v>8505</c:v>
                </c:pt>
                <c:pt idx="84">
                  <c:v>8606.25</c:v>
                </c:pt>
                <c:pt idx="85">
                  <c:v>8707.5</c:v>
                </c:pt>
                <c:pt idx="86">
                  <c:v>8808.75</c:v>
                </c:pt>
                <c:pt idx="87">
                  <c:v>8910</c:v>
                </c:pt>
                <c:pt idx="88">
                  <c:v>9011.25</c:v>
                </c:pt>
                <c:pt idx="89">
                  <c:v>9112.5</c:v>
                </c:pt>
                <c:pt idx="90">
                  <c:v>9213.75</c:v>
                </c:pt>
                <c:pt idx="91">
                  <c:v>9315</c:v>
                </c:pt>
                <c:pt idx="92">
                  <c:v>9416.25</c:v>
                </c:pt>
                <c:pt idx="93">
                  <c:v>9517.5</c:v>
                </c:pt>
                <c:pt idx="94">
                  <c:v>9618.75</c:v>
                </c:pt>
                <c:pt idx="95">
                  <c:v>9720</c:v>
                </c:pt>
                <c:pt idx="96">
                  <c:v>9821.25</c:v>
                </c:pt>
                <c:pt idx="97">
                  <c:v>9922.5</c:v>
                </c:pt>
                <c:pt idx="98">
                  <c:v>10023.75</c:v>
                </c:pt>
                <c:pt idx="99">
                  <c:v>10125</c:v>
                </c:pt>
                <c:pt idx="100">
                  <c:v>10226.25</c:v>
                </c:pt>
                <c:pt idx="101">
                  <c:v>10327.5</c:v>
                </c:pt>
                <c:pt idx="102">
                  <c:v>10428.75</c:v>
                </c:pt>
                <c:pt idx="103">
                  <c:v>10530</c:v>
                </c:pt>
                <c:pt idx="104">
                  <c:v>10631.25</c:v>
                </c:pt>
                <c:pt idx="105">
                  <c:v>10732.5</c:v>
                </c:pt>
                <c:pt idx="106">
                  <c:v>10833.75</c:v>
                </c:pt>
                <c:pt idx="107">
                  <c:v>10935</c:v>
                </c:pt>
                <c:pt idx="108">
                  <c:v>11036.25</c:v>
                </c:pt>
                <c:pt idx="109">
                  <c:v>11137.5</c:v>
                </c:pt>
                <c:pt idx="110">
                  <c:v>11238.75</c:v>
                </c:pt>
                <c:pt idx="111">
                  <c:v>11340</c:v>
                </c:pt>
                <c:pt idx="112">
                  <c:v>11441.25</c:v>
                </c:pt>
                <c:pt idx="113">
                  <c:v>11542.5</c:v>
                </c:pt>
                <c:pt idx="114">
                  <c:v>11643.75</c:v>
                </c:pt>
                <c:pt idx="115">
                  <c:v>11745</c:v>
                </c:pt>
                <c:pt idx="116">
                  <c:v>11846.25</c:v>
                </c:pt>
                <c:pt idx="117">
                  <c:v>11947.5</c:v>
                </c:pt>
                <c:pt idx="118">
                  <c:v>12048.75</c:v>
                </c:pt>
                <c:pt idx="119">
                  <c:v>12150</c:v>
                </c:pt>
                <c:pt idx="120">
                  <c:v>12251.25</c:v>
                </c:pt>
                <c:pt idx="121">
                  <c:v>12352.5</c:v>
                </c:pt>
                <c:pt idx="122">
                  <c:v>12453.75</c:v>
                </c:pt>
                <c:pt idx="123">
                  <c:v>12555</c:v>
                </c:pt>
                <c:pt idx="124">
                  <c:v>12656.25</c:v>
                </c:pt>
                <c:pt idx="125">
                  <c:v>12757.5</c:v>
                </c:pt>
                <c:pt idx="126">
                  <c:v>12858.75</c:v>
                </c:pt>
                <c:pt idx="127">
                  <c:v>12960</c:v>
                </c:pt>
                <c:pt idx="128">
                  <c:v>13061.25</c:v>
                </c:pt>
                <c:pt idx="129">
                  <c:v>13162.5</c:v>
                </c:pt>
                <c:pt idx="130">
                  <c:v>13263.75</c:v>
                </c:pt>
                <c:pt idx="131">
                  <c:v>13365</c:v>
                </c:pt>
                <c:pt idx="132">
                  <c:v>13466.25</c:v>
                </c:pt>
                <c:pt idx="133">
                  <c:v>13567.5</c:v>
                </c:pt>
                <c:pt idx="134">
                  <c:v>13668.75</c:v>
                </c:pt>
                <c:pt idx="135">
                  <c:v>13770</c:v>
                </c:pt>
                <c:pt idx="136">
                  <c:v>13871.25</c:v>
                </c:pt>
                <c:pt idx="137">
                  <c:v>13972.5</c:v>
                </c:pt>
                <c:pt idx="138">
                  <c:v>14073.75</c:v>
                </c:pt>
                <c:pt idx="139">
                  <c:v>14175</c:v>
                </c:pt>
                <c:pt idx="140">
                  <c:v>14276.25</c:v>
                </c:pt>
                <c:pt idx="141">
                  <c:v>14377.5</c:v>
                </c:pt>
                <c:pt idx="142">
                  <c:v>14478.75</c:v>
                </c:pt>
                <c:pt idx="143">
                  <c:v>14580</c:v>
                </c:pt>
                <c:pt idx="144">
                  <c:v>14681.25</c:v>
                </c:pt>
                <c:pt idx="145">
                  <c:v>14782.5</c:v>
                </c:pt>
                <c:pt idx="146">
                  <c:v>14883.75</c:v>
                </c:pt>
                <c:pt idx="147">
                  <c:v>14985</c:v>
                </c:pt>
                <c:pt idx="148">
                  <c:v>15086.25</c:v>
                </c:pt>
                <c:pt idx="149">
                  <c:v>15187.5</c:v>
                </c:pt>
                <c:pt idx="150">
                  <c:v>15288.75</c:v>
                </c:pt>
                <c:pt idx="151">
                  <c:v>15390</c:v>
                </c:pt>
                <c:pt idx="152">
                  <c:v>15491.25</c:v>
                </c:pt>
                <c:pt idx="153">
                  <c:v>15592.5</c:v>
                </c:pt>
                <c:pt idx="154">
                  <c:v>15693.75</c:v>
                </c:pt>
                <c:pt idx="155">
                  <c:v>15795</c:v>
                </c:pt>
                <c:pt idx="156">
                  <c:v>15896.25</c:v>
                </c:pt>
                <c:pt idx="157">
                  <c:v>15997.5</c:v>
                </c:pt>
                <c:pt idx="158">
                  <c:v>16098.75</c:v>
                </c:pt>
                <c:pt idx="159">
                  <c:v>16200</c:v>
                </c:pt>
                <c:pt idx="160">
                  <c:v>16301.25</c:v>
                </c:pt>
                <c:pt idx="161">
                  <c:v>16402.5</c:v>
                </c:pt>
                <c:pt idx="162">
                  <c:v>16503.75</c:v>
                </c:pt>
                <c:pt idx="163">
                  <c:v>16605</c:v>
                </c:pt>
                <c:pt idx="164">
                  <c:v>16706.25</c:v>
                </c:pt>
                <c:pt idx="165">
                  <c:v>16807.5</c:v>
                </c:pt>
                <c:pt idx="166">
                  <c:v>16908.75</c:v>
                </c:pt>
                <c:pt idx="167">
                  <c:v>17010</c:v>
                </c:pt>
                <c:pt idx="168">
                  <c:v>17111.25</c:v>
                </c:pt>
                <c:pt idx="169">
                  <c:v>17212.5</c:v>
                </c:pt>
                <c:pt idx="170">
                  <c:v>17313.75</c:v>
                </c:pt>
                <c:pt idx="171">
                  <c:v>17415</c:v>
                </c:pt>
                <c:pt idx="172">
                  <c:v>17516.25</c:v>
                </c:pt>
                <c:pt idx="173">
                  <c:v>17617.5</c:v>
                </c:pt>
                <c:pt idx="174">
                  <c:v>17718.75</c:v>
                </c:pt>
                <c:pt idx="175">
                  <c:v>17820</c:v>
                </c:pt>
                <c:pt idx="176">
                  <c:v>17921.25</c:v>
                </c:pt>
                <c:pt idx="177">
                  <c:v>18022.5</c:v>
                </c:pt>
                <c:pt idx="178">
                  <c:v>18123.75</c:v>
                </c:pt>
                <c:pt idx="179">
                  <c:v>18225</c:v>
                </c:pt>
                <c:pt idx="180">
                  <c:v>18326.25</c:v>
                </c:pt>
                <c:pt idx="181">
                  <c:v>18427.5</c:v>
                </c:pt>
                <c:pt idx="182">
                  <c:v>18528.75</c:v>
                </c:pt>
                <c:pt idx="183">
                  <c:v>18630</c:v>
                </c:pt>
                <c:pt idx="184">
                  <c:v>18731.25</c:v>
                </c:pt>
                <c:pt idx="185">
                  <c:v>18832.5</c:v>
                </c:pt>
                <c:pt idx="186">
                  <c:v>18933.75</c:v>
                </c:pt>
                <c:pt idx="187">
                  <c:v>19035</c:v>
                </c:pt>
                <c:pt idx="188">
                  <c:v>19136.25</c:v>
                </c:pt>
                <c:pt idx="189">
                  <c:v>19237.5</c:v>
                </c:pt>
                <c:pt idx="190">
                  <c:v>19338.75</c:v>
                </c:pt>
                <c:pt idx="191">
                  <c:v>19440</c:v>
                </c:pt>
                <c:pt idx="192">
                  <c:v>19541.25</c:v>
                </c:pt>
                <c:pt idx="193">
                  <c:v>19642.5</c:v>
                </c:pt>
                <c:pt idx="194">
                  <c:v>19743.75</c:v>
                </c:pt>
                <c:pt idx="195">
                  <c:v>19845</c:v>
                </c:pt>
                <c:pt idx="196">
                  <c:v>19946.25</c:v>
                </c:pt>
                <c:pt idx="197">
                  <c:v>20047.5</c:v>
                </c:pt>
                <c:pt idx="198">
                  <c:v>20148.75</c:v>
                </c:pt>
                <c:pt idx="199">
                  <c:v>20250</c:v>
                </c:pt>
                <c:pt idx="200">
                  <c:v>20351.25</c:v>
                </c:pt>
                <c:pt idx="201">
                  <c:v>20452.5</c:v>
                </c:pt>
                <c:pt idx="202">
                  <c:v>20553.75</c:v>
                </c:pt>
                <c:pt idx="203">
                  <c:v>20655</c:v>
                </c:pt>
                <c:pt idx="204">
                  <c:v>20756.25</c:v>
                </c:pt>
                <c:pt idx="205">
                  <c:v>20857.5</c:v>
                </c:pt>
                <c:pt idx="206">
                  <c:v>20958.75</c:v>
                </c:pt>
                <c:pt idx="207">
                  <c:v>21060</c:v>
                </c:pt>
                <c:pt idx="208">
                  <c:v>21161.25</c:v>
                </c:pt>
                <c:pt idx="209">
                  <c:v>21262.5</c:v>
                </c:pt>
                <c:pt idx="210">
                  <c:v>21363.75</c:v>
                </c:pt>
                <c:pt idx="211">
                  <c:v>21465</c:v>
                </c:pt>
                <c:pt idx="212">
                  <c:v>21566.25</c:v>
                </c:pt>
                <c:pt idx="213">
                  <c:v>21667.5</c:v>
                </c:pt>
                <c:pt idx="214">
                  <c:v>21768.75</c:v>
                </c:pt>
                <c:pt idx="215">
                  <c:v>21870</c:v>
                </c:pt>
                <c:pt idx="216">
                  <c:v>21971.25</c:v>
                </c:pt>
                <c:pt idx="217">
                  <c:v>22072.5</c:v>
                </c:pt>
                <c:pt idx="218">
                  <c:v>22173.75</c:v>
                </c:pt>
                <c:pt idx="219">
                  <c:v>22275</c:v>
                </c:pt>
                <c:pt idx="220">
                  <c:v>22376.25</c:v>
                </c:pt>
                <c:pt idx="221">
                  <c:v>22477.5</c:v>
                </c:pt>
                <c:pt idx="222">
                  <c:v>22578.75</c:v>
                </c:pt>
                <c:pt idx="223">
                  <c:v>22680</c:v>
                </c:pt>
                <c:pt idx="224">
                  <c:v>22781.25</c:v>
                </c:pt>
                <c:pt idx="225">
                  <c:v>22882.5</c:v>
                </c:pt>
                <c:pt idx="226">
                  <c:v>22983.75</c:v>
                </c:pt>
                <c:pt idx="227">
                  <c:v>23085</c:v>
                </c:pt>
                <c:pt idx="228">
                  <c:v>23186.25</c:v>
                </c:pt>
                <c:pt idx="229">
                  <c:v>23287.5</c:v>
                </c:pt>
                <c:pt idx="230">
                  <c:v>23388.75</c:v>
                </c:pt>
                <c:pt idx="231">
                  <c:v>23490</c:v>
                </c:pt>
                <c:pt idx="232">
                  <c:v>23591.25</c:v>
                </c:pt>
                <c:pt idx="233">
                  <c:v>23692.5</c:v>
                </c:pt>
                <c:pt idx="234">
                  <c:v>23793.75</c:v>
                </c:pt>
                <c:pt idx="235">
                  <c:v>23895</c:v>
                </c:pt>
                <c:pt idx="236">
                  <c:v>23996.25</c:v>
                </c:pt>
                <c:pt idx="237">
                  <c:v>24097.5</c:v>
                </c:pt>
                <c:pt idx="238">
                  <c:v>24198.75</c:v>
                </c:pt>
                <c:pt idx="239">
                  <c:v>24300</c:v>
                </c:pt>
                <c:pt idx="240">
                  <c:v>24401.25</c:v>
                </c:pt>
                <c:pt idx="241">
                  <c:v>24502.5</c:v>
                </c:pt>
                <c:pt idx="242">
                  <c:v>24603.75</c:v>
                </c:pt>
                <c:pt idx="243">
                  <c:v>24705</c:v>
                </c:pt>
                <c:pt idx="244">
                  <c:v>24806.25</c:v>
                </c:pt>
                <c:pt idx="245">
                  <c:v>24907.5</c:v>
                </c:pt>
                <c:pt idx="246">
                  <c:v>25008.75</c:v>
                </c:pt>
                <c:pt idx="247">
                  <c:v>25110</c:v>
                </c:pt>
                <c:pt idx="248">
                  <c:v>25211.25</c:v>
                </c:pt>
                <c:pt idx="249">
                  <c:v>25312.5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Wind!$E$1</c:f>
              <c:strCache>
                <c:ptCount val="1"/>
                <c:pt idx="0">
                  <c:v>Cost of Operating 8 kWh Turbine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Wind!$E$2:$E$251</c:f>
              <c:numCache>
                <c:formatCode>"$"#,##0.00</c:formatCode>
                <c:ptCount val="250"/>
                <c:pt idx="0">
                  <c:v>12050</c:v>
                </c:pt>
                <c:pt idx="1">
                  <c:v>12100</c:v>
                </c:pt>
                <c:pt idx="2">
                  <c:v>12150</c:v>
                </c:pt>
                <c:pt idx="3">
                  <c:v>12200</c:v>
                </c:pt>
                <c:pt idx="4">
                  <c:v>12250</c:v>
                </c:pt>
                <c:pt idx="5">
                  <c:v>12300</c:v>
                </c:pt>
                <c:pt idx="6">
                  <c:v>12350</c:v>
                </c:pt>
                <c:pt idx="7">
                  <c:v>12400</c:v>
                </c:pt>
                <c:pt idx="8">
                  <c:v>12450</c:v>
                </c:pt>
                <c:pt idx="9">
                  <c:v>12500</c:v>
                </c:pt>
                <c:pt idx="10">
                  <c:v>12550</c:v>
                </c:pt>
                <c:pt idx="11">
                  <c:v>12600</c:v>
                </c:pt>
                <c:pt idx="12">
                  <c:v>12650</c:v>
                </c:pt>
                <c:pt idx="13">
                  <c:v>12700</c:v>
                </c:pt>
                <c:pt idx="14">
                  <c:v>12750</c:v>
                </c:pt>
                <c:pt idx="15">
                  <c:v>12800</c:v>
                </c:pt>
                <c:pt idx="16">
                  <c:v>12850</c:v>
                </c:pt>
                <c:pt idx="17">
                  <c:v>12900</c:v>
                </c:pt>
                <c:pt idx="18">
                  <c:v>12950</c:v>
                </c:pt>
                <c:pt idx="19">
                  <c:v>13000</c:v>
                </c:pt>
                <c:pt idx="20">
                  <c:v>13050</c:v>
                </c:pt>
                <c:pt idx="21">
                  <c:v>13100</c:v>
                </c:pt>
                <c:pt idx="22">
                  <c:v>13150</c:v>
                </c:pt>
                <c:pt idx="23">
                  <c:v>13200</c:v>
                </c:pt>
                <c:pt idx="24">
                  <c:v>13250</c:v>
                </c:pt>
                <c:pt idx="25">
                  <c:v>13300</c:v>
                </c:pt>
                <c:pt idx="26">
                  <c:v>13350</c:v>
                </c:pt>
                <c:pt idx="27">
                  <c:v>13400</c:v>
                </c:pt>
                <c:pt idx="28">
                  <c:v>13450</c:v>
                </c:pt>
                <c:pt idx="29">
                  <c:v>13500</c:v>
                </c:pt>
                <c:pt idx="30">
                  <c:v>13550</c:v>
                </c:pt>
                <c:pt idx="31">
                  <c:v>13600</c:v>
                </c:pt>
                <c:pt idx="32">
                  <c:v>13650</c:v>
                </c:pt>
                <c:pt idx="33">
                  <c:v>13700</c:v>
                </c:pt>
                <c:pt idx="34">
                  <c:v>13750</c:v>
                </c:pt>
                <c:pt idx="35">
                  <c:v>13800</c:v>
                </c:pt>
                <c:pt idx="36">
                  <c:v>13850</c:v>
                </c:pt>
                <c:pt idx="37">
                  <c:v>13900</c:v>
                </c:pt>
                <c:pt idx="38">
                  <c:v>13950</c:v>
                </c:pt>
                <c:pt idx="39">
                  <c:v>14000</c:v>
                </c:pt>
                <c:pt idx="40">
                  <c:v>14050</c:v>
                </c:pt>
                <c:pt idx="41">
                  <c:v>14100</c:v>
                </c:pt>
                <c:pt idx="42">
                  <c:v>14150</c:v>
                </c:pt>
                <c:pt idx="43">
                  <c:v>14200</c:v>
                </c:pt>
                <c:pt idx="44">
                  <c:v>14250</c:v>
                </c:pt>
                <c:pt idx="45">
                  <c:v>14300</c:v>
                </c:pt>
                <c:pt idx="46">
                  <c:v>14350</c:v>
                </c:pt>
                <c:pt idx="47">
                  <c:v>14400</c:v>
                </c:pt>
                <c:pt idx="48">
                  <c:v>14450</c:v>
                </c:pt>
                <c:pt idx="49">
                  <c:v>14500</c:v>
                </c:pt>
                <c:pt idx="50">
                  <c:v>14550</c:v>
                </c:pt>
                <c:pt idx="51">
                  <c:v>14600</c:v>
                </c:pt>
                <c:pt idx="52">
                  <c:v>14650</c:v>
                </c:pt>
                <c:pt idx="53">
                  <c:v>14700</c:v>
                </c:pt>
                <c:pt idx="54">
                  <c:v>14750</c:v>
                </c:pt>
                <c:pt idx="55">
                  <c:v>14800</c:v>
                </c:pt>
                <c:pt idx="56">
                  <c:v>14850</c:v>
                </c:pt>
                <c:pt idx="57">
                  <c:v>14900</c:v>
                </c:pt>
                <c:pt idx="58">
                  <c:v>14950</c:v>
                </c:pt>
                <c:pt idx="59">
                  <c:v>15000</c:v>
                </c:pt>
                <c:pt idx="60">
                  <c:v>15050</c:v>
                </c:pt>
                <c:pt idx="61">
                  <c:v>15100</c:v>
                </c:pt>
                <c:pt idx="62">
                  <c:v>15150</c:v>
                </c:pt>
                <c:pt idx="63">
                  <c:v>15200</c:v>
                </c:pt>
                <c:pt idx="64">
                  <c:v>15250</c:v>
                </c:pt>
                <c:pt idx="65">
                  <c:v>15300</c:v>
                </c:pt>
                <c:pt idx="66">
                  <c:v>15350</c:v>
                </c:pt>
                <c:pt idx="67">
                  <c:v>15400</c:v>
                </c:pt>
                <c:pt idx="68">
                  <c:v>15450</c:v>
                </c:pt>
                <c:pt idx="69">
                  <c:v>15500</c:v>
                </c:pt>
                <c:pt idx="70">
                  <c:v>15550</c:v>
                </c:pt>
                <c:pt idx="71">
                  <c:v>15600</c:v>
                </c:pt>
                <c:pt idx="72">
                  <c:v>15650</c:v>
                </c:pt>
                <c:pt idx="73">
                  <c:v>15700</c:v>
                </c:pt>
                <c:pt idx="74">
                  <c:v>15750</c:v>
                </c:pt>
                <c:pt idx="75">
                  <c:v>15800</c:v>
                </c:pt>
                <c:pt idx="76">
                  <c:v>15850</c:v>
                </c:pt>
                <c:pt idx="77">
                  <c:v>15900</c:v>
                </c:pt>
                <c:pt idx="78">
                  <c:v>15950</c:v>
                </c:pt>
                <c:pt idx="79">
                  <c:v>16000</c:v>
                </c:pt>
                <c:pt idx="80">
                  <c:v>16050</c:v>
                </c:pt>
                <c:pt idx="81">
                  <c:v>16100</c:v>
                </c:pt>
                <c:pt idx="82">
                  <c:v>16150</c:v>
                </c:pt>
                <c:pt idx="83">
                  <c:v>16200</c:v>
                </c:pt>
                <c:pt idx="84">
                  <c:v>16250</c:v>
                </c:pt>
                <c:pt idx="85">
                  <c:v>16300</c:v>
                </c:pt>
                <c:pt idx="86">
                  <c:v>16350</c:v>
                </c:pt>
                <c:pt idx="87">
                  <c:v>16400</c:v>
                </c:pt>
                <c:pt idx="88">
                  <c:v>16450</c:v>
                </c:pt>
                <c:pt idx="89">
                  <c:v>16500</c:v>
                </c:pt>
                <c:pt idx="90">
                  <c:v>16550</c:v>
                </c:pt>
                <c:pt idx="91">
                  <c:v>16600</c:v>
                </c:pt>
                <c:pt idx="92">
                  <c:v>16650</c:v>
                </c:pt>
                <c:pt idx="93">
                  <c:v>16700</c:v>
                </c:pt>
                <c:pt idx="94">
                  <c:v>16750</c:v>
                </c:pt>
                <c:pt idx="95">
                  <c:v>16800</c:v>
                </c:pt>
                <c:pt idx="96">
                  <c:v>16850</c:v>
                </c:pt>
                <c:pt idx="97">
                  <c:v>16900</c:v>
                </c:pt>
                <c:pt idx="98">
                  <c:v>16950</c:v>
                </c:pt>
                <c:pt idx="99">
                  <c:v>17000</c:v>
                </c:pt>
                <c:pt idx="100">
                  <c:v>17050</c:v>
                </c:pt>
                <c:pt idx="101">
                  <c:v>17100</c:v>
                </c:pt>
                <c:pt idx="102">
                  <c:v>17150</c:v>
                </c:pt>
                <c:pt idx="103">
                  <c:v>17200</c:v>
                </c:pt>
                <c:pt idx="104">
                  <c:v>17250</c:v>
                </c:pt>
                <c:pt idx="105">
                  <c:v>17300</c:v>
                </c:pt>
                <c:pt idx="106">
                  <c:v>17350</c:v>
                </c:pt>
                <c:pt idx="107">
                  <c:v>17400</c:v>
                </c:pt>
                <c:pt idx="108">
                  <c:v>17450</c:v>
                </c:pt>
                <c:pt idx="109">
                  <c:v>17500</c:v>
                </c:pt>
                <c:pt idx="110">
                  <c:v>17550</c:v>
                </c:pt>
                <c:pt idx="111">
                  <c:v>17600</c:v>
                </c:pt>
                <c:pt idx="112">
                  <c:v>17650</c:v>
                </c:pt>
                <c:pt idx="113">
                  <c:v>17700</c:v>
                </c:pt>
                <c:pt idx="114">
                  <c:v>17750</c:v>
                </c:pt>
                <c:pt idx="115">
                  <c:v>17800</c:v>
                </c:pt>
                <c:pt idx="116">
                  <c:v>17850</c:v>
                </c:pt>
                <c:pt idx="117">
                  <c:v>17900</c:v>
                </c:pt>
                <c:pt idx="118">
                  <c:v>17950</c:v>
                </c:pt>
                <c:pt idx="119">
                  <c:v>18000</c:v>
                </c:pt>
                <c:pt idx="120">
                  <c:v>18050</c:v>
                </c:pt>
                <c:pt idx="121">
                  <c:v>18100</c:v>
                </c:pt>
                <c:pt idx="122">
                  <c:v>18150</c:v>
                </c:pt>
                <c:pt idx="123">
                  <c:v>18200</c:v>
                </c:pt>
                <c:pt idx="124">
                  <c:v>18250</c:v>
                </c:pt>
                <c:pt idx="125">
                  <c:v>18300</c:v>
                </c:pt>
                <c:pt idx="126">
                  <c:v>18350</c:v>
                </c:pt>
                <c:pt idx="127">
                  <c:v>18400</c:v>
                </c:pt>
                <c:pt idx="128">
                  <c:v>18450</c:v>
                </c:pt>
                <c:pt idx="129">
                  <c:v>18500</c:v>
                </c:pt>
                <c:pt idx="130">
                  <c:v>18550</c:v>
                </c:pt>
                <c:pt idx="131">
                  <c:v>18600</c:v>
                </c:pt>
                <c:pt idx="132">
                  <c:v>18650</c:v>
                </c:pt>
                <c:pt idx="133">
                  <c:v>18700</c:v>
                </c:pt>
                <c:pt idx="134">
                  <c:v>18750</c:v>
                </c:pt>
                <c:pt idx="135">
                  <c:v>18800</c:v>
                </c:pt>
                <c:pt idx="136">
                  <c:v>18850</c:v>
                </c:pt>
                <c:pt idx="137">
                  <c:v>18900</c:v>
                </c:pt>
                <c:pt idx="138">
                  <c:v>18950</c:v>
                </c:pt>
                <c:pt idx="139">
                  <c:v>19000</c:v>
                </c:pt>
                <c:pt idx="140">
                  <c:v>19050</c:v>
                </c:pt>
                <c:pt idx="141">
                  <c:v>19100</c:v>
                </c:pt>
                <c:pt idx="142">
                  <c:v>19150</c:v>
                </c:pt>
                <c:pt idx="143">
                  <c:v>19200</c:v>
                </c:pt>
                <c:pt idx="144">
                  <c:v>19250</c:v>
                </c:pt>
                <c:pt idx="145">
                  <c:v>19300</c:v>
                </c:pt>
                <c:pt idx="146">
                  <c:v>19350</c:v>
                </c:pt>
                <c:pt idx="147">
                  <c:v>19400</c:v>
                </c:pt>
                <c:pt idx="148">
                  <c:v>19450</c:v>
                </c:pt>
                <c:pt idx="149">
                  <c:v>19500</c:v>
                </c:pt>
                <c:pt idx="150">
                  <c:v>19550</c:v>
                </c:pt>
                <c:pt idx="151">
                  <c:v>19600</c:v>
                </c:pt>
                <c:pt idx="152">
                  <c:v>19650</c:v>
                </c:pt>
                <c:pt idx="153">
                  <c:v>19700</c:v>
                </c:pt>
                <c:pt idx="154">
                  <c:v>19750</c:v>
                </c:pt>
                <c:pt idx="155">
                  <c:v>19800</c:v>
                </c:pt>
                <c:pt idx="156">
                  <c:v>19850</c:v>
                </c:pt>
                <c:pt idx="157">
                  <c:v>19900</c:v>
                </c:pt>
                <c:pt idx="158">
                  <c:v>19950</c:v>
                </c:pt>
                <c:pt idx="159">
                  <c:v>20000</c:v>
                </c:pt>
                <c:pt idx="160">
                  <c:v>20050</c:v>
                </c:pt>
                <c:pt idx="161">
                  <c:v>20100</c:v>
                </c:pt>
                <c:pt idx="162">
                  <c:v>20150</c:v>
                </c:pt>
                <c:pt idx="163">
                  <c:v>20200</c:v>
                </c:pt>
                <c:pt idx="164">
                  <c:v>20250</c:v>
                </c:pt>
                <c:pt idx="165">
                  <c:v>20300</c:v>
                </c:pt>
                <c:pt idx="166">
                  <c:v>20350</c:v>
                </c:pt>
                <c:pt idx="167">
                  <c:v>20400</c:v>
                </c:pt>
                <c:pt idx="168">
                  <c:v>20450</c:v>
                </c:pt>
                <c:pt idx="169">
                  <c:v>20500</c:v>
                </c:pt>
                <c:pt idx="170">
                  <c:v>20550</c:v>
                </c:pt>
                <c:pt idx="171">
                  <c:v>20600</c:v>
                </c:pt>
                <c:pt idx="172">
                  <c:v>20650</c:v>
                </c:pt>
                <c:pt idx="173">
                  <c:v>20700</c:v>
                </c:pt>
                <c:pt idx="174">
                  <c:v>20750</c:v>
                </c:pt>
                <c:pt idx="175">
                  <c:v>20800</c:v>
                </c:pt>
                <c:pt idx="176">
                  <c:v>20850</c:v>
                </c:pt>
                <c:pt idx="177">
                  <c:v>20900</c:v>
                </c:pt>
                <c:pt idx="178">
                  <c:v>20950</c:v>
                </c:pt>
                <c:pt idx="179">
                  <c:v>21000</c:v>
                </c:pt>
                <c:pt idx="180">
                  <c:v>21050</c:v>
                </c:pt>
                <c:pt idx="181">
                  <c:v>21100</c:v>
                </c:pt>
                <c:pt idx="182">
                  <c:v>21150</c:v>
                </c:pt>
                <c:pt idx="183">
                  <c:v>21200</c:v>
                </c:pt>
                <c:pt idx="184">
                  <c:v>21250</c:v>
                </c:pt>
                <c:pt idx="185">
                  <c:v>21300</c:v>
                </c:pt>
                <c:pt idx="186">
                  <c:v>21350</c:v>
                </c:pt>
                <c:pt idx="187">
                  <c:v>21400</c:v>
                </c:pt>
                <c:pt idx="188">
                  <c:v>21450</c:v>
                </c:pt>
                <c:pt idx="189">
                  <c:v>21500</c:v>
                </c:pt>
                <c:pt idx="190">
                  <c:v>21550</c:v>
                </c:pt>
                <c:pt idx="191">
                  <c:v>21600</c:v>
                </c:pt>
                <c:pt idx="192">
                  <c:v>21650</c:v>
                </c:pt>
                <c:pt idx="193">
                  <c:v>21700</c:v>
                </c:pt>
                <c:pt idx="194">
                  <c:v>21750</c:v>
                </c:pt>
                <c:pt idx="195">
                  <c:v>21800</c:v>
                </c:pt>
                <c:pt idx="196">
                  <c:v>21850</c:v>
                </c:pt>
                <c:pt idx="197">
                  <c:v>21900</c:v>
                </c:pt>
                <c:pt idx="198">
                  <c:v>21950</c:v>
                </c:pt>
                <c:pt idx="199">
                  <c:v>22000</c:v>
                </c:pt>
                <c:pt idx="200">
                  <c:v>22050</c:v>
                </c:pt>
                <c:pt idx="201">
                  <c:v>22100</c:v>
                </c:pt>
                <c:pt idx="202">
                  <c:v>22150</c:v>
                </c:pt>
                <c:pt idx="203">
                  <c:v>22200</c:v>
                </c:pt>
                <c:pt idx="204">
                  <c:v>22250</c:v>
                </c:pt>
                <c:pt idx="205">
                  <c:v>22300</c:v>
                </c:pt>
                <c:pt idx="206">
                  <c:v>22350</c:v>
                </c:pt>
                <c:pt idx="207">
                  <c:v>22400</c:v>
                </c:pt>
                <c:pt idx="208">
                  <c:v>22450</c:v>
                </c:pt>
                <c:pt idx="209">
                  <c:v>22500</c:v>
                </c:pt>
                <c:pt idx="210">
                  <c:v>22550</c:v>
                </c:pt>
                <c:pt idx="211">
                  <c:v>22600</c:v>
                </c:pt>
                <c:pt idx="212">
                  <c:v>22650</c:v>
                </c:pt>
                <c:pt idx="213">
                  <c:v>22700</c:v>
                </c:pt>
                <c:pt idx="214">
                  <c:v>22750</c:v>
                </c:pt>
                <c:pt idx="215">
                  <c:v>22800</c:v>
                </c:pt>
                <c:pt idx="216">
                  <c:v>22850</c:v>
                </c:pt>
                <c:pt idx="217">
                  <c:v>22900</c:v>
                </c:pt>
                <c:pt idx="218">
                  <c:v>22950</c:v>
                </c:pt>
                <c:pt idx="219">
                  <c:v>23000</c:v>
                </c:pt>
                <c:pt idx="220">
                  <c:v>23050</c:v>
                </c:pt>
                <c:pt idx="221">
                  <c:v>23100</c:v>
                </c:pt>
                <c:pt idx="222">
                  <c:v>23150</c:v>
                </c:pt>
                <c:pt idx="223">
                  <c:v>23200</c:v>
                </c:pt>
                <c:pt idx="224">
                  <c:v>23250</c:v>
                </c:pt>
                <c:pt idx="225">
                  <c:v>23300</c:v>
                </c:pt>
                <c:pt idx="226">
                  <c:v>23350</c:v>
                </c:pt>
                <c:pt idx="227">
                  <c:v>23400</c:v>
                </c:pt>
                <c:pt idx="228">
                  <c:v>23450</c:v>
                </c:pt>
                <c:pt idx="229">
                  <c:v>23500</c:v>
                </c:pt>
                <c:pt idx="230">
                  <c:v>23550</c:v>
                </c:pt>
                <c:pt idx="231">
                  <c:v>23600</c:v>
                </c:pt>
                <c:pt idx="232">
                  <c:v>23650</c:v>
                </c:pt>
                <c:pt idx="233">
                  <c:v>23700</c:v>
                </c:pt>
                <c:pt idx="234">
                  <c:v>23750</c:v>
                </c:pt>
                <c:pt idx="235">
                  <c:v>23800</c:v>
                </c:pt>
                <c:pt idx="236">
                  <c:v>23850</c:v>
                </c:pt>
                <c:pt idx="237">
                  <c:v>23900</c:v>
                </c:pt>
                <c:pt idx="238">
                  <c:v>23950</c:v>
                </c:pt>
                <c:pt idx="239">
                  <c:v>24000</c:v>
                </c:pt>
                <c:pt idx="240">
                  <c:v>24050</c:v>
                </c:pt>
                <c:pt idx="241">
                  <c:v>24100</c:v>
                </c:pt>
                <c:pt idx="242">
                  <c:v>24150</c:v>
                </c:pt>
                <c:pt idx="243">
                  <c:v>24200</c:v>
                </c:pt>
                <c:pt idx="244">
                  <c:v>24250</c:v>
                </c:pt>
                <c:pt idx="245">
                  <c:v>24300</c:v>
                </c:pt>
                <c:pt idx="246">
                  <c:v>24350</c:v>
                </c:pt>
                <c:pt idx="247">
                  <c:v>24400</c:v>
                </c:pt>
                <c:pt idx="248">
                  <c:v>24450</c:v>
                </c:pt>
                <c:pt idx="249">
                  <c:v>24500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9581664"/>
        <c:axId val="1649578400"/>
      </c:lineChart>
      <c:catAx>
        <c:axId val="1649581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649578400"/>
        <c:crosses val="autoZero"/>
        <c:auto val="1"/>
        <c:lblAlgn val="ctr"/>
        <c:lblOffset val="100"/>
        <c:noMultiLvlLbl val="0"/>
      </c:catAx>
      <c:valAx>
        <c:axId val="1649578400"/>
        <c:scaling>
          <c:orientation val="minMax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crossAx val="1649581664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0</xdr:row>
      <xdr:rowOff>71437</xdr:rowOff>
    </xdr:from>
    <xdr:to>
      <xdr:col>15</xdr:col>
      <xdr:colOff>361950</xdr:colOff>
      <xdr:row>14</xdr:row>
      <xdr:rowOff>147637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0</xdr:row>
      <xdr:rowOff>61912</xdr:rowOff>
    </xdr:from>
    <xdr:to>
      <xdr:col>15</xdr:col>
      <xdr:colOff>361950</xdr:colOff>
      <xdr:row>14</xdr:row>
      <xdr:rowOff>138112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1</xdr:row>
      <xdr:rowOff>109537</xdr:rowOff>
    </xdr:from>
    <xdr:to>
      <xdr:col>15</xdr:col>
      <xdr:colOff>447675</xdr:colOff>
      <xdr:row>15</xdr:row>
      <xdr:rowOff>185737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128587</xdr:rowOff>
    </xdr:from>
    <xdr:to>
      <xdr:col>4</xdr:col>
      <xdr:colOff>714375</xdr:colOff>
      <xdr:row>17</xdr:row>
      <xdr:rowOff>14287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17</xdr:row>
      <xdr:rowOff>109537</xdr:rowOff>
    </xdr:from>
    <xdr:to>
      <xdr:col>4</xdr:col>
      <xdr:colOff>723900</xdr:colOff>
      <xdr:row>31</xdr:row>
      <xdr:rowOff>185737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142875</xdr:colOff>
      <xdr:row>32</xdr:row>
      <xdr:rowOff>61912</xdr:rowOff>
    </xdr:from>
    <xdr:to>
      <xdr:col>4</xdr:col>
      <xdr:colOff>685800</xdr:colOff>
      <xdr:row>46</xdr:row>
      <xdr:rowOff>138112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0</xdr:row>
      <xdr:rowOff>347662</xdr:rowOff>
    </xdr:from>
    <xdr:to>
      <xdr:col>12</xdr:col>
      <xdr:colOff>438150</xdr:colOff>
      <xdr:row>13</xdr:row>
      <xdr:rowOff>166687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B22" sqref="B22"/>
    </sheetView>
  </sheetViews>
  <sheetFormatPr defaultRowHeight="15" x14ac:dyDescent="0.25"/>
  <cols>
    <col min="1" max="1" width="25.28515625" bestFit="1" customWidth="1"/>
    <col min="2" max="2" width="47.140625" bestFit="1" customWidth="1"/>
    <col min="3" max="3" width="52.7109375" bestFit="1" customWidth="1"/>
    <col min="4" max="4" width="48.42578125" bestFit="1" customWidth="1"/>
  </cols>
  <sheetData>
    <row r="1" spans="1:5" x14ac:dyDescent="0.25">
      <c r="A1" s="3" t="s">
        <v>13</v>
      </c>
      <c r="B1" s="3" t="s">
        <v>20</v>
      </c>
      <c r="C1" s="3" t="s">
        <v>26</v>
      </c>
      <c r="D1" s="3" t="s">
        <v>21</v>
      </c>
    </row>
    <row r="2" spans="1:5" x14ac:dyDescent="0.25">
      <c r="A2" s="3" t="s">
        <v>14</v>
      </c>
      <c r="B2" s="4">
        <v>66.66</v>
      </c>
      <c r="C2" s="4">
        <v>18.329999999999998</v>
      </c>
      <c r="D2" s="4">
        <v>4.0342000000000002</v>
      </c>
    </row>
    <row r="3" spans="1:5" x14ac:dyDescent="0.25">
      <c r="A3" s="3" t="s">
        <v>15</v>
      </c>
      <c r="B3" s="4">
        <v>70.83</v>
      </c>
      <c r="C3" s="4">
        <v>18.329999999999998</v>
      </c>
      <c r="D3" s="4">
        <v>4.0156000000000001</v>
      </c>
    </row>
    <row r="4" spans="1:5" x14ac:dyDescent="0.25">
      <c r="A4" s="3" t="s">
        <v>18</v>
      </c>
      <c r="B4" s="4">
        <v>55.25</v>
      </c>
      <c r="C4" s="4">
        <v>19</v>
      </c>
      <c r="D4" s="4">
        <v>4.0027999999999997</v>
      </c>
    </row>
    <row r="6" spans="1:5" x14ac:dyDescent="0.25">
      <c r="A6" s="3" t="s">
        <v>13</v>
      </c>
      <c r="B6" s="3" t="s">
        <v>19</v>
      </c>
      <c r="C6" s="3" t="s">
        <v>25</v>
      </c>
      <c r="D6" s="3" t="s">
        <v>22</v>
      </c>
    </row>
    <row r="7" spans="1:5" x14ac:dyDescent="0.25">
      <c r="A7" s="3" t="s">
        <v>14</v>
      </c>
      <c r="B7" s="4">
        <v>71.33</v>
      </c>
      <c r="C7" s="4">
        <v>18.88</v>
      </c>
      <c r="D7" s="4">
        <v>3.2787000000000002</v>
      </c>
    </row>
    <row r="8" spans="1:5" x14ac:dyDescent="0.25">
      <c r="A8" s="3" t="s">
        <v>15</v>
      </c>
      <c r="B8" s="4">
        <v>74.91</v>
      </c>
      <c r="C8" s="4">
        <v>18.88</v>
      </c>
      <c r="D8" s="4">
        <v>3.2326999999999999</v>
      </c>
    </row>
    <row r="9" spans="1:5" x14ac:dyDescent="0.25">
      <c r="A9" s="3" t="s">
        <v>18</v>
      </c>
      <c r="B9" s="4">
        <v>73.08</v>
      </c>
      <c r="C9" s="4">
        <v>23.02</v>
      </c>
      <c r="D9" s="4">
        <v>2.6132</v>
      </c>
    </row>
    <row r="10" spans="1:5" x14ac:dyDescent="0.25">
      <c r="A10" s="1"/>
      <c r="B10" s="1"/>
      <c r="C10" s="1"/>
      <c r="D10" s="1"/>
    </row>
    <row r="11" spans="1:5" x14ac:dyDescent="0.25">
      <c r="A11" s="3" t="s">
        <v>13</v>
      </c>
      <c r="B11" s="3" t="s">
        <v>24</v>
      </c>
      <c r="C11" s="3" t="s">
        <v>23</v>
      </c>
      <c r="D11" s="1"/>
    </row>
    <row r="12" spans="1:5" x14ac:dyDescent="0.25">
      <c r="A12" s="3" t="s">
        <v>14</v>
      </c>
      <c r="B12" s="4">
        <v>633</v>
      </c>
      <c r="C12" s="4">
        <v>0.1467</v>
      </c>
    </row>
    <row r="13" spans="1:5" x14ac:dyDescent="0.25">
      <c r="A13" s="3" t="s">
        <v>15</v>
      </c>
      <c r="B13" s="4">
        <v>639</v>
      </c>
      <c r="C13" s="4">
        <v>0.15890000000000001</v>
      </c>
    </row>
    <row r="14" spans="1:5" x14ac:dyDescent="0.25">
      <c r="A14" s="3" t="s">
        <v>18</v>
      </c>
      <c r="B14" s="4">
        <v>940</v>
      </c>
      <c r="C14" s="4">
        <v>0.1172</v>
      </c>
    </row>
    <row r="16" spans="1:5" x14ac:dyDescent="0.25">
      <c r="A16" s="3" t="s">
        <v>27</v>
      </c>
      <c r="B16" s="3" t="s">
        <v>31</v>
      </c>
      <c r="C16" s="3" t="s">
        <v>32</v>
      </c>
      <c r="D16" s="3" t="s">
        <v>33</v>
      </c>
      <c r="E16" s="3" t="s">
        <v>35</v>
      </c>
    </row>
    <row r="17" spans="1:5" x14ac:dyDescent="0.25">
      <c r="A17" s="3" t="s">
        <v>28</v>
      </c>
      <c r="B17" s="4">
        <v>92.86</v>
      </c>
      <c r="C17" s="4">
        <v>342.86</v>
      </c>
      <c r="D17" s="6" t="s">
        <v>34</v>
      </c>
      <c r="E17" s="4">
        <f>B17+C17</f>
        <v>435.72</v>
      </c>
    </row>
    <row r="18" spans="1:5" x14ac:dyDescent="0.25">
      <c r="A18" s="3" t="s">
        <v>29</v>
      </c>
      <c r="B18" s="4">
        <v>92.86</v>
      </c>
      <c r="C18" s="6" t="s">
        <v>34</v>
      </c>
      <c r="D18" s="4">
        <v>295.77</v>
      </c>
      <c r="E18" s="4">
        <f>B18+D18</f>
        <v>388.63</v>
      </c>
    </row>
    <row r="19" spans="1:5" x14ac:dyDescent="0.25">
      <c r="A19" s="3" t="s">
        <v>30</v>
      </c>
      <c r="B19" s="4">
        <v>675.77</v>
      </c>
      <c r="C19" s="6" t="s">
        <v>34</v>
      </c>
      <c r="D19" s="6" t="s">
        <v>34</v>
      </c>
      <c r="E19" s="4">
        <f>B19</f>
        <v>675.77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A9" sqref="A9"/>
    </sheetView>
  </sheetViews>
  <sheetFormatPr defaultRowHeight="15" x14ac:dyDescent="0.25"/>
  <cols>
    <col min="1" max="1" width="22.5703125" customWidth="1"/>
    <col min="2" max="2" width="19" bestFit="1" customWidth="1"/>
    <col min="3" max="3" width="22.5703125" bestFit="1" customWidth="1"/>
    <col min="4" max="4" width="23" bestFit="1" customWidth="1"/>
    <col min="5" max="5" width="17" bestFit="1" customWidth="1"/>
    <col min="6" max="6" width="17.5703125" bestFit="1" customWidth="1"/>
    <col min="7" max="7" width="17.5703125" customWidth="1"/>
    <col min="8" max="8" width="17.85546875" bestFit="1" customWidth="1"/>
    <col min="9" max="9" width="17.85546875" customWidth="1"/>
  </cols>
  <sheetData>
    <row r="1" spans="1:9" x14ac:dyDescent="0.25">
      <c r="B1" t="s">
        <v>0</v>
      </c>
      <c r="C1" t="s">
        <v>1</v>
      </c>
      <c r="D1" t="s">
        <v>4</v>
      </c>
      <c r="E1" t="s">
        <v>5</v>
      </c>
      <c r="F1" t="s">
        <v>2</v>
      </c>
      <c r="G1" t="s">
        <v>36</v>
      </c>
      <c r="H1" t="s">
        <v>3</v>
      </c>
      <c r="I1" t="s">
        <v>37</v>
      </c>
    </row>
    <row r="2" spans="1:9" x14ac:dyDescent="0.25">
      <c r="A2" t="s">
        <v>6</v>
      </c>
      <c r="B2" s="14">
        <v>6900</v>
      </c>
      <c r="C2" s="14">
        <v>41000</v>
      </c>
      <c r="D2" s="14">
        <v>0.3</v>
      </c>
      <c r="E2" s="14" t="s">
        <v>54</v>
      </c>
      <c r="F2" s="14">
        <v>4000</v>
      </c>
      <c r="G2" s="14">
        <v>16.670000000000002</v>
      </c>
      <c r="H2" s="14">
        <v>9000</v>
      </c>
      <c r="I2" s="14">
        <v>27.5</v>
      </c>
    </row>
    <row r="3" spans="1:9" x14ac:dyDescent="0.25">
      <c r="A3" t="s">
        <v>7</v>
      </c>
      <c r="B3" s="14">
        <v>5500</v>
      </c>
      <c r="C3" s="14">
        <v>80000</v>
      </c>
      <c r="D3" s="14">
        <v>0.3</v>
      </c>
      <c r="E3" s="14" t="s">
        <v>78</v>
      </c>
      <c r="F3" s="14">
        <v>200</v>
      </c>
      <c r="G3" s="14">
        <v>20</v>
      </c>
      <c r="H3" s="14">
        <v>600</v>
      </c>
      <c r="I3" s="14">
        <v>50</v>
      </c>
    </row>
    <row r="4" spans="1:9" x14ac:dyDescent="0.25">
      <c r="A4" t="s">
        <v>10</v>
      </c>
      <c r="B4" s="14">
        <v>15000</v>
      </c>
      <c r="C4" s="14">
        <v>20000</v>
      </c>
      <c r="D4" s="14">
        <v>0.3</v>
      </c>
      <c r="E4" s="14" t="s">
        <v>11</v>
      </c>
      <c r="F4" s="14">
        <v>200</v>
      </c>
      <c r="G4" s="14">
        <f>F4/12</f>
        <v>16.666666666666668</v>
      </c>
      <c r="H4" s="14">
        <v>500</v>
      </c>
      <c r="I4" s="14">
        <f>H4/12</f>
        <v>41.666666666666664</v>
      </c>
    </row>
    <row r="5" spans="1:9" x14ac:dyDescent="0.25">
      <c r="A5" t="s">
        <v>9</v>
      </c>
      <c r="B5" s="14">
        <v>2000</v>
      </c>
      <c r="C5" s="14">
        <v>3000</v>
      </c>
      <c r="D5" s="14">
        <v>0.3</v>
      </c>
      <c r="E5" s="14" t="s">
        <v>41</v>
      </c>
      <c r="F5" s="14">
        <v>880</v>
      </c>
      <c r="G5" s="14">
        <f t="shared" ref="G5:G8" si="0">F5/12</f>
        <v>73.333333333333329</v>
      </c>
      <c r="H5" s="14">
        <v>1300</v>
      </c>
      <c r="I5" s="14">
        <f t="shared" ref="I5:I8" si="1">H5/12</f>
        <v>108.33333333333333</v>
      </c>
    </row>
    <row r="6" spans="1:9" x14ac:dyDescent="0.25">
      <c r="A6" t="s">
        <v>12</v>
      </c>
      <c r="B6" s="14">
        <v>25000</v>
      </c>
      <c r="C6" s="14">
        <v>28000</v>
      </c>
      <c r="D6" s="15" t="s">
        <v>44</v>
      </c>
      <c r="E6" s="14" t="s">
        <v>55</v>
      </c>
      <c r="F6" s="14">
        <v>1730</v>
      </c>
      <c r="G6" s="14">
        <f t="shared" si="0"/>
        <v>144.16666666666666</v>
      </c>
      <c r="H6" s="14">
        <v>2600</v>
      </c>
      <c r="I6" s="14">
        <f t="shared" si="1"/>
        <v>216.66666666666666</v>
      </c>
    </row>
    <row r="7" spans="1:9" x14ac:dyDescent="0.25">
      <c r="A7" t="s">
        <v>94</v>
      </c>
      <c r="B7" s="14" t="s">
        <v>8</v>
      </c>
      <c r="C7" s="14" t="s">
        <v>8</v>
      </c>
      <c r="D7" s="14" t="s">
        <v>8</v>
      </c>
      <c r="E7" s="14" t="s">
        <v>8</v>
      </c>
      <c r="F7" s="14">
        <v>4000</v>
      </c>
      <c r="G7" s="14">
        <f t="shared" si="0"/>
        <v>333.33333333333331</v>
      </c>
      <c r="H7" s="14">
        <v>4400</v>
      </c>
      <c r="I7" s="14">
        <f t="shared" si="1"/>
        <v>366.66666666666669</v>
      </c>
    </row>
    <row r="8" spans="1:9" x14ac:dyDescent="0.25">
      <c r="A8" t="s">
        <v>95</v>
      </c>
      <c r="B8" s="14" t="s">
        <v>8</v>
      </c>
      <c r="C8" s="14" t="s">
        <v>8</v>
      </c>
      <c r="D8" s="14" t="s">
        <v>8</v>
      </c>
      <c r="E8" s="14" t="s">
        <v>8</v>
      </c>
      <c r="F8" s="14">
        <v>3600</v>
      </c>
      <c r="G8" s="14">
        <f t="shared" si="0"/>
        <v>300</v>
      </c>
      <c r="H8" s="14">
        <v>3900</v>
      </c>
      <c r="I8" s="14">
        <f t="shared" si="1"/>
        <v>325</v>
      </c>
    </row>
    <row r="10" spans="1:9" x14ac:dyDescent="0.25">
      <c r="A10" s="3" t="s">
        <v>27</v>
      </c>
      <c r="B10" s="3" t="s">
        <v>31</v>
      </c>
      <c r="C10" s="3" t="s">
        <v>32</v>
      </c>
      <c r="D10" s="3" t="s">
        <v>33</v>
      </c>
      <c r="E10" s="3" t="s">
        <v>35</v>
      </c>
    </row>
    <row r="11" spans="1:9" x14ac:dyDescent="0.25">
      <c r="A11" s="3" t="s">
        <v>28</v>
      </c>
      <c r="B11" s="4">
        <v>92.86</v>
      </c>
      <c r="C11" s="4">
        <v>342.86</v>
      </c>
      <c r="D11" s="6" t="s">
        <v>34</v>
      </c>
      <c r="E11" s="4">
        <f>B11+C11</f>
        <v>435.72</v>
      </c>
    </row>
    <row r="12" spans="1:9" x14ac:dyDescent="0.25">
      <c r="A12" s="3" t="s">
        <v>29</v>
      </c>
      <c r="B12" s="4">
        <v>92.86</v>
      </c>
      <c r="C12" s="6" t="s">
        <v>34</v>
      </c>
      <c r="D12" s="4">
        <v>295.77</v>
      </c>
      <c r="E12" s="4">
        <f>B12+D12</f>
        <v>388.63</v>
      </c>
    </row>
    <row r="13" spans="1:9" x14ac:dyDescent="0.25">
      <c r="A13" s="3" t="s">
        <v>30</v>
      </c>
      <c r="B13" s="4">
        <v>675.77</v>
      </c>
      <c r="C13" s="6" t="s">
        <v>34</v>
      </c>
      <c r="D13" s="6" t="s">
        <v>34</v>
      </c>
      <c r="E13" s="4">
        <f>B13</f>
        <v>675.77</v>
      </c>
    </row>
    <row r="19" spans="2:2" x14ac:dyDescent="0.25">
      <c r="B19" s="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24" sqref="B24"/>
    </sheetView>
  </sheetViews>
  <sheetFormatPr defaultRowHeight="15" x14ac:dyDescent="0.25"/>
  <cols>
    <col min="1" max="1" width="22.140625" bestFit="1" customWidth="1"/>
    <col min="2" max="2" width="40.7109375" bestFit="1" customWidth="1"/>
    <col min="3" max="3" width="17.42578125" customWidth="1"/>
    <col min="4" max="4" width="20.140625" customWidth="1"/>
  </cols>
  <sheetData>
    <row r="1" spans="1:4" x14ac:dyDescent="0.25">
      <c r="A1" s="2" t="s">
        <v>66</v>
      </c>
      <c r="B1" s="2" t="s">
        <v>76</v>
      </c>
      <c r="C1" s="2" t="s">
        <v>63</v>
      </c>
      <c r="D1" s="2" t="s">
        <v>64</v>
      </c>
    </row>
    <row r="2" spans="1:4" x14ac:dyDescent="0.25">
      <c r="A2" s="2" t="s">
        <v>84</v>
      </c>
      <c r="B2" s="13" t="s">
        <v>80</v>
      </c>
      <c r="C2" s="11" t="s">
        <v>65</v>
      </c>
      <c r="D2" s="12" t="s">
        <v>68</v>
      </c>
    </row>
    <row r="3" spans="1:4" x14ac:dyDescent="0.25">
      <c r="A3" s="2" t="s">
        <v>62</v>
      </c>
      <c r="B3" s="13" t="s">
        <v>81</v>
      </c>
      <c r="C3" s="11" t="s">
        <v>67</v>
      </c>
      <c r="D3" s="12" t="s">
        <v>69</v>
      </c>
    </row>
    <row r="4" spans="1:4" x14ac:dyDescent="0.25">
      <c r="A4" s="2" t="s">
        <v>38</v>
      </c>
      <c r="B4" s="13" t="s">
        <v>82</v>
      </c>
      <c r="C4" s="11" t="s">
        <v>71</v>
      </c>
      <c r="D4" s="11" t="s">
        <v>70</v>
      </c>
    </row>
    <row r="5" spans="1:4" x14ac:dyDescent="0.25">
      <c r="A5" s="2" t="s">
        <v>72</v>
      </c>
      <c r="B5" s="13" t="s">
        <v>83</v>
      </c>
      <c r="C5" s="11" t="s">
        <v>73</v>
      </c>
      <c r="D5" s="11" t="s">
        <v>74</v>
      </c>
    </row>
    <row r="6" spans="1:4" x14ac:dyDescent="0.25">
      <c r="A6" s="2" t="s">
        <v>85</v>
      </c>
      <c r="B6" s="13" t="s">
        <v>86</v>
      </c>
      <c r="C6" s="11" t="s">
        <v>75</v>
      </c>
      <c r="D6" s="11" t="s">
        <v>77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workbookViewId="0">
      <selection activeCell="C10" sqref="C10"/>
    </sheetView>
  </sheetViews>
  <sheetFormatPr defaultRowHeight="15" x14ac:dyDescent="0.25"/>
  <cols>
    <col min="2" max="2" width="10.85546875" bestFit="1" customWidth="1"/>
    <col min="3" max="3" width="11.42578125" bestFit="1" customWidth="1"/>
    <col min="4" max="4" width="14.85546875" bestFit="1" customWidth="1"/>
    <col min="5" max="5" width="12.140625" bestFit="1" customWidth="1"/>
    <col min="6" max="6" width="20.85546875" bestFit="1" customWidth="1"/>
    <col min="7" max="7" width="12.42578125" bestFit="1" customWidth="1"/>
    <col min="8" max="8" width="32.7109375" bestFit="1" customWidth="1"/>
  </cols>
  <sheetData>
    <row r="1" spans="1:8" x14ac:dyDescent="0.25">
      <c r="A1" t="s">
        <v>79</v>
      </c>
      <c r="B1" t="s">
        <v>89</v>
      </c>
      <c r="C1" t="s">
        <v>90</v>
      </c>
      <c r="D1" t="s">
        <v>91</v>
      </c>
      <c r="E1" t="s">
        <v>40</v>
      </c>
      <c r="F1" t="s">
        <v>49</v>
      </c>
      <c r="G1" t="s">
        <v>42</v>
      </c>
      <c r="H1" t="s">
        <v>43</v>
      </c>
    </row>
    <row r="2" spans="1:8" x14ac:dyDescent="0.25">
      <c r="A2">
        <v>1</v>
      </c>
      <c r="B2">
        <v>240.01</v>
      </c>
      <c r="C2" s="5">
        <v>207.04</v>
      </c>
      <c r="D2" s="5">
        <v>408.04</v>
      </c>
      <c r="E2" s="5">
        <v>73.33</v>
      </c>
      <c r="F2" s="5">
        <f>E2+1400</f>
        <v>1473.33</v>
      </c>
      <c r="G2" s="5">
        <v>180.33</v>
      </c>
      <c r="H2" s="5">
        <f>G2+3000</f>
        <v>3180.33</v>
      </c>
    </row>
    <row r="3" spans="1:8" x14ac:dyDescent="0.25">
      <c r="A3">
        <f>A2+1</f>
        <v>2</v>
      </c>
      <c r="B3">
        <f>A3*$B$2</f>
        <v>480.02</v>
      </c>
      <c r="C3">
        <f>A3*$C$2</f>
        <v>414.08</v>
      </c>
      <c r="D3">
        <f>A3*$D$2</f>
        <v>816.08</v>
      </c>
      <c r="E3">
        <f>A3*$E$2</f>
        <v>146.66</v>
      </c>
      <c r="F3" s="5">
        <f t="shared" ref="F3" si="0">E3+1400</f>
        <v>1546.66</v>
      </c>
      <c r="G3">
        <f>A3*$G$2</f>
        <v>360.66</v>
      </c>
      <c r="H3" s="5">
        <f t="shared" ref="H3" si="1">G3+3000</f>
        <v>3360.66</v>
      </c>
    </row>
    <row r="4" spans="1:8" x14ac:dyDescent="0.25">
      <c r="A4">
        <f t="shared" ref="A4:A67" si="2">A3+1</f>
        <v>3</v>
      </c>
      <c r="B4">
        <f t="shared" ref="B4:B67" si="3">A4*$B$2</f>
        <v>720.03</v>
      </c>
      <c r="C4">
        <f t="shared" ref="C4:C67" si="4">A4*$C$2</f>
        <v>621.12</v>
      </c>
      <c r="D4">
        <f t="shared" ref="D4:D67" si="5">A4*$D$2</f>
        <v>1224.1200000000001</v>
      </c>
      <c r="E4">
        <f t="shared" ref="E4:E67" si="6">A4*$E$2</f>
        <v>219.99</v>
      </c>
      <c r="F4" s="5">
        <f t="shared" ref="F4:F67" si="7">E4+1400</f>
        <v>1619.99</v>
      </c>
      <c r="G4">
        <f t="shared" ref="G4:G67" si="8">A4*$G$2</f>
        <v>540.99</v>
      </c>
      <c r="H4" s="5">
        <f t="shared" ref="H4:H67" si="9">G4+3000</f>
        <v>3540.99</v>
      </c>
    </row>
    <row r="5" spans="1:8" x14ac:dyDescent="0.25">
      <c r="A5">
        <f t="shared" si="2"/>
        <v>4</v>
      </c>
      <c r="B5">
        <f t="shared" si="3"/>
        <v>960.04</v>
      </c>
      <c r="C5">
        <f t="shared" si="4"/>
        <v>828.16</v>
      </c>
      <c r="D5">
        <f t="shared" si="5"/>
        <v>1632.16</v>
      </c>
      <c r="E5">
        <f t="shared" si="6"/>
        <v>293.32</v>
      </c>
      <c r="F5" s="5">
        <f t="shared" si="7"/>
        <v>1693.32</v>
      </c>
      <c r="G5">
        <f t="shared" si="8"/>
        <v>721.32</v>
      </c>
      <c r="H5" s="5">
        <f t="shared" si="9"/>
        <v>3721.32</v>
      </c>
    </row>
    <row r="6" spans="1:8" x14ac:dyDescent="0.25">
      <c r="A6">
        <f t="shared" si="2"/>
        <v>5</v>
      </c>
      <c r="B6">
        <f t="shared" si="3"/>
        <v>1200.05</v>
      </c>
      <c r="C6">
        <f t="shared" si="4"/>
        <v>1035.2</v>
      </c>
      <c r="D6">
        <f t="shared" si="5"/>
        <v>2040.2</v>
      </c>
      <c r="E6">
        <f t="shared" si="6"/>
        <v>366.65</v>
      </c>
      <c r="F6" s="5">
        <f t="shared" si="7"/>
        <v>1766.65</v>
      </c>
      <c r="G6">
        <f t="shared" si="8"/>
        <v>901.65000000000009</v>
      </c>
      <c r="H6" s="5">
        <f t="shared" si="9"/>
        <v>3901.65</v>
      </c>
    </row>
    <row r="7" spans="1:8" x14ac:dyDescent="0.25">
      <c r="A7">
        <f t="shared" si="2"/>
        <v>6</v>
      </c>
      <c r="B7">
        <f t="shared" si="3"/>
        <v>1440.06</v>
      </c>
      <c r="C7">
        <f t="shared" si="4"/>
        <v>1242.24</v>
      </c>
      <c r="D7">
        <f t="shared" si="5"/>
        <v>2448.2400000000002</v>
      </c>
      <c r="E7">
        <f t="shared" si="6"/>
        <v>439.98</v>
      </c>
      <c r="F7" s="5">
        <f t="shared" si="7"/>
        <v>1839.98</v>
      </c>
      <c r="G7">
        <f t="shared" si="8"/>
        <v>1081.98</v>
      </c>
      <c r="H7" s="5">
        <f t="shared" si="9"/>
        <v>4081.98</v>
      </c>
    </row>
    <row r="8" spans="1:8" x14ac:dyDescent="0.25">
      <c r="A8">
        <f t="shared" si="2"/>
        <v>7</v>
      </c>
      <c r="B8">
        <f t="shared" si="3"/>
        <v>1680.07</v>
      </c>
      <c r="C8">
        <f t="shared" si="4"/>
        <v>1449.28</v>
      </c>
      <c r="D8">
        <f t="shared" si="5"/>
        <v>2856.28</v>
      </c>
      <c r="E8">
        <f t="shared" si="6"/>
        <v>513.30999999999995</v>
      </c>
      <c r="F8" s="5">
        <f t="shared" si="7"/>
        <v>1913.31</v>
      </c>
      <c r="G8">
        <f t="shared" si="8"/>
        <v>1262.3100000000002</v>
      </c>
      <c r="H8" s="5">
        <f t="shared" si="9"/>
        <v>4262.3100000000004</v>
      </c>
    </row>
    <row r="9" spans="1:8" x14ac:dyDescent="0.25">
      <c r="A9">
        <f t="shared" si="2"/>
        <v>8</v>
      </c>
      <c r="B9">
        <f t="shared" si="3"/>
        <v>1920.08</v>
      </c>
      <c r="C9">
        <f t="shared" si="4"/>
        <v>1656.32</v>
      </c>
      <c r="D9">
        <f t="shared" si="5"/>
        <v>3264.32</v>
      </c>
      <c r="E9">
        <f t="shared" si="6"/>
        <v>586.64</v>
      </c>
      <c r="F9" s="5">
        <f t="shared" si="7"/>
        <v>1986.6399999999999</v>
      </c>
      <c r="G9">
        <f t="shared" si="8"/>
        <v>1442.64</v>
      </c>
      <c r="H9" s="5">
        <f t="shared" si="9"/>
        <v>4442.6400000000003</v>
      </c>
    </row>
    <row r="10" spans="1:8" x14ac:dyDescent="0.25">
      <c r="A10">
        <f t="shared" si="2"/>
        <v>9</v>
      </c>
      <c r="B10">
        <f t="shared" si="3"/>
        <v>2160.09</v>
      </c>
      <c r="C10">
        <f t="shared" si="4"/>
        <v>1863.36</v>
      </c>
      <c r="D10">
        <f t="shared" si="5"/>
        <v>3672.36</v>
      </c>
      <c r="E10">
        <f t="shared" si="6"/>
        <v>659.97</v>
      </c>
      <c r="F10" s="5">
        <f t="shared" si="7"/>
        <v>2059.9700000000003</v>
      </c>
      <c r="G10">
        <f t="shared" si="8"/>
        <v>1622.97</v>
      </c>
      <c r="H10" s="5">
        <f t="shared" si="9"/>
        <v>4622.97</v>
      </c>
    </row>
    <row r="11" spans="1:8" x14ac:dyDescent="0.25">
      <c r="A11">
        <f t="shared" si="2"/>
        <v>10</v>
      </c>
      <c r="B11">
        <f t="shared" si="3"/>
        <v>2400.1</v>
      </c>
      <c r="C11">
        <f t="shared" si="4"/>
        <v>2070.4</v>
      </c>
      <c r="D11">
        <f t="shared" si="5"/>
        <v>4080.4</v>
      </c>
      <c r="E11">
        <f t="shared" si="6"/>
        <v>733.3</v>
      </c>
      <c r="F11" s="5">
        <f t="shared" si="7"/>
        <v>2133.3000000000002</v>
      </c>
      <c r="G11">
        <f t="shared" si="8"/>
        <v>1803.3000000000002</v>
      </c>
      <c r="H11" s="5">
        <f t="shared" si="9"/>
        <v>4803.3</v>
      </c>
    </row>
    <row r="12" spans="1:8" x14ac:dyDescent="0.25">
      <c r="A12">
        <f t="shared" si="2"/>
        <v>11</v>
      </c>
      <c r="B12">
        <f t="shared" si="3"/>
        <v>2640.1099999999997</v>
      </c>
      <c r="C12">
        <f t="shared" si="4"/>
        <v>2277.44</v>
      </c>
      <c r="D12">
        <f t="shared" si="5"/>
        <v>4488.4400000000005</v>
      </c>
      <c r="E12">
        <f t="shared" si="6"/>
        <v>806.63</v>
      </c>
      <c r="F12" s="5">
        <f t="shared" si="7"/>
        <v>2206.63</v>
      </c>
      <c r="G12">
        <f t="shared" si="8"/>
        <v>1983.63</v>
      </c>
      <c r="H12" s="5">
        <f t="shared" si="9"/>
        <v>4983.63</v>
      </c>
    </row>
    <row r="13" spans="1:8" x14ac:dyDescent="0.25">
      <c r="A13">
        <f t="shared" si="2"/>
        <v>12</v>
      </c>
      <c r="B13">
        <f t="shared" si="3"/>
        <v>2880.12</v>
      </c>
      <c r="C13">
        <f t="shared" si="4"/>
        <v>2484.48</v>
      </c>
      <c r="D13">
        <f t="shared" si="5"/>
        <v>4896.4800000000005</v>
      </c>
      <c r="E13">
        <f t="shared" si="6"/>
        <v>879.96</v>
      </c>
      <c r="F13" s="5">
        <f t="shared" si="7"/>
        <v>2279.96</v>
      </c>
      <c r="G13">
        <f t="shared" si="8"/>
        <v>2163.96</v>
      </c>
      <c r="H13" s="5">
        <f t="shared" si="9"/>
        <v>5163.96</v>
      </c>
    </row>
    <row r="14" spans="1:8" x14ac:dyDescent="0.25">
      <c r="A14">
        <f t="shared" si="2"/>
        <v>13</v>
      </c>
      <c r="B14">
        <f t="shared" si="3"/>
        <v>3120.13</v>
      </c>
      <c r="C14">
        <f t="shared" si="4"/>
        <v>2691.52</v>
      </c>
      <c r="D14">
        <f t="shared" si="5"/>
        <v>5304.52</v>
      </c>
      <c r="E14">
        <f t="shared" si="6"/>
        <v>953.29</v>
      </c>
      <c r="F14" s="5">
        <f t="shared" si="7"/>
        <v>2353.29</v>
      </c>
      <c r="G14">
        <f t="shared" si="8"/>
        <v>2344.29</v>
      </c>
      <c r="H14" s="5">
        <f t="shared" si="9"/>
        <v>5344.29</v>
      </c>
    </row>
    <row r="15" spans="1:8" x14ac:dyDescent="0.25">
      <c r="A15">
        <f t="shared" si="2"/>
        <v>14</v>
      </c>
      <c r="B15">
        <f t="shared" si="3"/>
        <v>3360.14</v>
      </c>
      <c r="C15">
        <f t="shared" si="4"/>
        <v>2898.56</v>
      </c>
      <c r="D15">
        <f t="shared" si="5"/>
        <v>5712.56</v>
      </c>
      <c r="E15">
        <f t="shared" si="6"/>
        <v>1026.6199999999999</v>
      </c>
      <c r="F15" s="5">
        <f t="shared" si="7"/>
        <v>2426.62</v>
      </c>
      <c r="G15">
        <f t="shared" si="8"/>
        <v>2524.6200000000003</v>
      </c>
      <c r="H15" s="5">
        <f t="shared" si="9"/>
        <v>5524.6200000000008</v>
      </c>
    </row>
    <row r="16" spans="1:8" x14ac:dyDescent="0.25">
      <c r="A16">
        <f t="shared" si="2"/>
        <v>15</v>
      </c>
      <c r="B16">
        <f t="shared" si="3"/>
        <v>3600.1499999999996</v>
      </c>
      <c r="C16">
        <f t="shared" si="4"/>
        <v>3105.6</v>
      </c>
      <c r="D16">
        <f t="shared" si="5"/>
        <v>6120.6</v>
      </c>
      <c r="E16">
        <f t="shared" si="6"/>
        <v>1099.95</v>
      </c>
      <c r="F16" s="5">
        <f t="shared" si="7"/>
        <v>2499.9499999999998</v>
      </c>
      <c r="G16">
        <f t="shared" si="8"/>
        <v>2704.9500000000003</v>
      </c>
      <c r="H16" s="5">
        <f t="shared" si="9"/>
        <v>5704.9500000000007</v>
      </c>
    </row>
    <row r="17" spans="1:8" x14ac:dyDescent="0.25">
      <c r="A17">
        <f t="shared" si="2"/>
        <v>16</v>
      </c>
      <c r="B17">
        <f t="shared" si="3"/>
        <v>3840.16</v>
      </c>
      <c r="C17">
        <f t="shared" si="4"/>
        <v>3312.64</v>
      </c>
      <c r="D17">
        <f t="shared" si="5"/>
        <v>6528.64</v>
      </c>
      <c r="E17">
        <f t="shared" si="6"/>
        <v>1173.28</v>
      </c>
      <c r="F17" s="5">
        <f t="shared" si="7"/>
        <v>2573.2799999999997</v>
      </c>
      <c r="G17">
        <f t="shared" si="8"/>
        <v>2885.28</v>
      </c>
      <c r="H17" s="5">
        <f t="shared" si="9"/>
        <v>5885.2800000000007</v>
      </c>
    </row>
    <row r="18" spans="1:8" x14ac:dyDescent="0.25">
      <c r="A18">
        <f t="shared" si="2"/>
        <v>17</v>
      </c>
      <c r="B18">
        <f t="shared" si="3"/>
        <v>4080.17</v>
      </c>
      <c r="C18">
        <f t="shared" si="4"/>
        <v>3519.68</v>
      </c>
      <c r="D18">
        <f t="shared" si="5"/>
        <v>6936.68</v>
      </c>
      <c r="E18">
        <f t="shared" si="6"/>
        <v>1246.6099999999999</v>
      </c>
      <c r="F18" s="5">
        <f t="shared" si="7"/>
        <v>2646.6099999999997</v>
      </c>
      <c r="G18">
        <f t="shared" si="8"/>
        <v>3065.61</v>
      </c>
      <c r="H18" s="5">
        <f t="shared" si="9"/>
        <v>6065.6100000000006</v>
      </c>
    </row>
    <row r="19" spans="1:8" x14ac:dyDescent="0.25">
      <c r="A19">
        <f t="shared" si="2"/>
        <v>18</v>
      </c>
      <c r="B19">
        <f t="shared" si="3"/>
        <v>4320.18</v>
      </c>
      <c r="C19">
        <f t="shared" si="4"/>
        <v>3726.72</v>
      </c>
      <c r="D19">
        <f t="shared" si="5"/>
        <v>7344.72</v>
      </c>
      <c r="E19">
        <f t="shared" si="6"/>
        <v>1319.94</v>
      </c>
      <c r="F19" s="5">
        <f t="shared" si="7"/>
        <v>2719.94</v>
      </c>
      <c r="G19">
        <f t="shared" si="8"/>
        <v>3245.94</v>
      </c>
      <c r="H19" s="5">
        <f t="shared" si="9"/>
        <v>6245.9400000000005</v>
      </c>
    </row>
    <row r="20" spans="1:8" x14ac:dyDescent="0.25">
      <c r="A20">
        <f t="shared" si="2"/>
        <v>19</v>
      </c>
      <c r="B20">
        <f t="shared" si="3"/>
        <v>4560.1899999999996</v>
      </c>
      <c r="C20">
        <f t="shared" si="4"/>
        <v>3933.7599999999998</v>
      </c>
      <c r="D20">
        <f t="shared" si="5"/>
        <v>7752.76</v>
      </c>
      <c r="E20">
        <f t="shared" si="6"/>
        <v>1393.27</v>
      </c>
      <c r="F20" s="5">
        <f t="shared" si="7"/>
        <v>2793.27</v>
      </c>
      <c r="G20">
        <f t="shared" si="8"/>
        <v>3426.2700000000004</v>
      </c>
      <c r="H20" s="5">
        <f t="shared" si="9"/>
        <v>6426.27</v>
      </c>
    </row>
    <row r="21" spans="1:8" x14ac:dyDescent="0.25">
      <c r="A21">
        <f t="shared" si="2"/>
        <v>20</v>
      </c>
      <c r="B21">
        <f t="shared" si="3"/>
        <v>4800.2</v>
      </c>
      <c r="C21">
        <f t="shared" si="4"/>
        <v>4140.8</v>
      </c>
      <c r="D21">
        <f t="shared" si="5"/>
        <v>8160.8</v>
      </c>
      <c r="E21">
        <f t="shared" si="6"/>
        <v>1466.6</v>
      </c>
      <c r="F21" s="5">
        <f t="shared" si="7"/>
        <v>2866.6</v>
      </c>
      <c r="G21">
        <f t="shared" si="8"/>
        <v>3606.6000000000004</v>
      </c>
      <c r="H21" s="5">
        <f t="shared" si="9"/>
        <v>6606.6</v>
      </c>
    </row>
    <row r="22" spans="1:8" x14ac:dyDescent="0.25">
      <c r="A22">
        <f t="shared" si="2"/>
        <v>21</v>
      </c>
      <c r="B22">
        <f t="shared" si="3"/>
        <v>5040.21</v>
      </c>
      <c r="C22">
        <f t="shared" si="4"/>
        <v>4347.84</v>
      </c>
      <c r="D22">
        <f t="shared" si="5"/>
        <v>8568.84</v>
      </c>
      <c r="E22">
        <f t="shared" si="6"/>
        <v>1539.93</v>
      </c>
      <c r="F22" s="5">
        <f t="shared" si="7"/>
        <v>2939.9300000000003</v>
      </c>
      <c r="G22">
        <f t="shared" si="8"/>
        <v>3786.9300000000003</v>
      </c>
      <c r="H22" s="5">
        <f t="shared" si="9"/>
        <v>6786.93</v>
      </c>
    </row>
    <row r="23" spans="1:8" x14ac:dyDescent="0.25">
      <c r="A23">
        <f t="shared" si="2"/>
        <v>22</v>
      </c>
      <c r="B23">
        <f t="shared" si="3"/>
        <v>5280.2199999999993</v>
      </c>
      <c r="C23">
        <f t="shared" si="4"/>
        <v>4554.88</v>
      </c>
      <c r="D23">
        <f t="shared" si="5"/>
        <v>8976.880000000001</v>
      </c>
      <c r="E23">
        <f t="shared" si="6"/>
        <v>1613.26</v>
      </c>
      <c r="F23" s="5">
        <f t="shared" si="7"/>
        <v>3013.26</v>
      </c>
      <c r="G23">
        <f t="shared" si="8"/>
        <v>3967.26</v>
      </c>
      <c r="H23" s="5">
        <f t="shared" si="9"/>
        <v>6967.26</v>
      </c>
    </row>
    <row r="24" spans="1:8" x14ac:dyDescent="0.25">
      <c r="A24">
        <f t="shared" si="2"/>
        <v>23</v>
      </c>
      <c r="B24">
        <f t="shared" si="3"/>
        <v>5520.23</v>
      </c>
      <c r="C24">
        <f t="shared" si="4"/>
        <v>4761.92</v>
      </c>
      <c r="D24">
        <f t="shared" si="5"/>
        <v>9384.92</v>
      </c>
      <c r="E24">
        <f t="shared" si="6"/>
        <v>1686.59</v>
      </c>
      <c r="F24" s="5">
        <f t="shared" si="7"/>
        <v>3086.59</v>
      </c>
      <c r="G24">
        <f t="shared" si="8"/>
        <v>4147.59</v>
      </c>
      <c r="H24" s="5">
        <f t="shared" si="9"/>
        <v>7147.59</v>
      </c>
    </row>
    <row r="25" spans="1:8" x14ac:dyDescent="0.25">
      <c r="A25">
        <f t="shared" si="2"/>
        <v>24</v>
      </c>
      <c r="B25">
        <f t="shared" si="3"/>
        <v>5760.24</v>
      </c>
      <c r="C25">
        <f t="shared" si="4"/>
        <v>4968.96</v>
      </c>
      <c r="D25">
        <f t="shared" si="5"/>
        <v>9792.9600000000009</v>
      </c>
      <c r="E25">
        <f t="shared" si="6"/>
        <v>1759.92</v>
      </c>
      <c r="F25" s="5">
        <f t="shared" si="7"/>
        <v>3159.92</v>
      </c>
      <c r="G25">
        <f t="shared" si="8"/>
        <v>4327.92</v>
      </c>
      <c r="H25" s="5">
        <f t="shared" si="9"/>
        <v>7327.92</v>
      </c>
    </row>
    <row r="26" spans="1:8" x14ac:dyDescent="0.25">
      <c r="A26">
        <f t="shared" si="2"/>
        <v>25</v>
      </c>
      <c r="B26">
        <f t="shared" si="3"/>
        <v>6000.25</v>
      </c>
      <c r="C26">
        <f t="shared" si="4"/>
        <v>5176</v>
      </c>
      <c r="D26">
        <f t="shared" si="5"/>
        <v>10201</v>
      </c>
      <c r="E26">
        <f t="shared" si="6"/>
        <v>1833.25</v>
      </c>
      <c r="F26" s="5">
        <f t="shared" si="7"/>
        <v>3233.25</v>
      </c>
      <c r="G26">
        <f t="shared" si="8"/>
        <v>4508.25</v>
      </c>
      <c r="H26" s="5">
        <f t="shared" si="9"/>
        <v>7508.25</v>
      </c>
    </row>
    <row r="27" spans="1:8" x14ac:dyDescent="0.25">
      <c r="A27">
        <f t="shared" si="2"/>
        <v>26</v>
      </c>
      <c r="B27">
        <f t="shared" si="3"/>
        <v>6240.26</v>
      </c>
      <c r="C27">
        <f t="shared" si="4"/>
        <v>5383.04</v>
      </c>
      <c r="D27">
        <f t="shared" si="5"/>
        <v>10609.04</v>
      </c>
      <c r="E27">
        <f t="shared" si="6"/>
        <v>1906.58</v>
      </c>
      <c r="F27" s="5">
        <f t="shared" si="7"/>
        <v>3306.58</v>
      </c>
      <c r="G27">
        <f t="shared" si="8"/>
        <v>4688.58</v>
      </c>
      <c r="H27" s="5">
        <f t="shared" si="9"/>
        <v>7688.58</v>
      </c>
    </row>
    <row r="28" spans="1:8" x14ac:dyDescent="0.25">
      <c r="A28">
        <f t="shared" si="2"/>
        <v>27</v>
      </c>
      <c r="B28">
        <f t="shared" si="3"/>
        <v>6480.2699999999995</v>
      </c>
      <c r="C28">
        <f t="shared" si="4"/>
        <v>5590.08</v>
      </c>
      <c r="D28">
        <f t="shared" si="5"/>
        <v>11017.08</v>
      </c>
      <c r="E28">
        <f t="shared" si="6"/>
        <v>1979.9099999999999</v>
      </c>
      <c r="F28" s="5">
        <f t="shared" si="7"/>
        <v>3379.91</v>
      </c>
      <c r="G28">
        <f t="shared" si="8"/>
        <v>4868.9100000000008</v>
      </c>
      <c r="H28" s="5">
        <f t="shared" si="9"/>
        <v>7868.9100000000008</v>
      </c>
    </row>
    <row r="29" spans="1:8" x14ac:dyDescent="0.25">
      <c r="A29">
        <f t="shared" si="2"/>
        <v>28</v>
      </c>
      <c r="B29">
        <f t="shared" si="3"/>
        <v>6720.28</v>
      </c>
      <c r="C29">
        <f t="shared" si="4"/>
        <v>5797.12</v>
      </c>
      <c r="D29">
        <f t="shared" si="5"/>
        <v>11425.12</v>
      </c>
      <c r="E29">
        <f t="shared" si="6"/>
        <v>2053.2399999999998</v>
      </c>
      <c r="F29" s="5">
        <f t="shared" si="7"/>
        <v>3453.24</v>
      </c>
      <c r="G29">
        <f t="shared" si="8"/>
        <v>5049.2400000000007</v>
      </c>
      <c r="H29" s="5">
        <f t="shared" si="9"/>
        <v>8049.2400000000007</v>
      </c>
    </row>
    <row r="30" spans="1:8" x14ac:dyDescent="0.25">
      <c r="A30">
        <f t="shared" si="2"/>
        <v>29</v>
      </c>
      <c r="B30">
        <f t="shared" si="3"/>
        <v>6960.29</v>
      </c>
      <c r="C30">
        <f t="shared" si="4"/>
        <v>6004.16</v>
      </c>
      <c r="D30">
        <f t="shared" si="5"/>
        <v>11833.16</v>
      </c>
      <c r="E30">
        <f t="shared" si="6"/>
        <v>2126.5700000000002</v>
      </c>
      <c r="F30" s="5">
        <f t="shared" si="7"/>
        <v>3526.57</v>
      </c>
      <c r="G30">
        <f t="shared" si="8"/>
        <v>5229.5700000000006</v>
      </c>
      <c r="H30" s="5">
        <f t="shared" si="9"/>
        <v>8229.57</v>
      </c>
    </row>
    <row r="31" spans="1:8" x14ac:dyDescent="0.25">
      <c r="A31">
        <f t="shared" si="2"/>
        <v>30</v>
      </c>
      <c r="B31">
        <f t="shared" si="3"/>
        <v>7200.2999999999993</v>
      </c>
      <c r="C31">
        <f t="shared" si="4"/>
        <v>6211.2</v>
      </c>
      <c r="D31">
        <f t="shared" si="5"/>
        <v>12241.2</v>
      </c>
      <c r="E31">
        <f t="shared" si="6"/>
        <v>2199.9</v>
      </c>
      <c r="F31" s="5">
        <f t="shared" si="7"/>
        <v>3599.9</v>
      </c>
      <c r="G31">
        <f t="shared" si="8"/>
        <v>5409.9000000000005</v>
      </c>
      <c r="H31" s="5">
        <f t="shared" si="9"/>
        <v>8409.9000000000015</v>
      </c>
    </row>
    <row r="32" spans="1:8" x14ac:dyDescent="0.25">
      <c r="A32">
        <f t="shared" si="2"/>
        <v>31</v>
      </c>
      <c r="B32">
        <f t="shared" si="3"/>
        <v>7440.3099999999995</v>
      </c>
      <c r="C32">
        <f t="shared" si="4"/>
        <v>6418.24</v>
      </c>
      <c r="D32">
        <f t="shared" si="5"/>
        <v>12649.24</v>
      </c>
      <c r="E32">
        <f t="shared" si="6"/>
        <v>2273.23</v>
      </c>
      <c r="F32" s="5">
        <f t="shared" si="7"/>
        <v>3673.23</v>
      </c>
      <c r="G32">
        <f t="shared" si="8"/>
        <v>5590.2300000000005</v>
      </c>
      <c r="H32" s="5">
        <f t="shared" si="9"/>
        <v>8590.23</v>
      </c>
    </row>
    <row r="33" spans="1:8" x14ac:dyDescent="0.25">
      <c r="A33">
        <f t="shared" si="2"/>
        <v>32</v>
      </c>
      <c r="B33">
        <f t="shared" si="3"/>
        <v>7680.32</v>
      </c>
      <c r="C33">
        <f t="shared" si="4"/>
        <v>6625.28</v>
      </c>
      <c r="D33">
        <f t="shared" si="5"/>
        <v>13057.28</v>
      </c>
      <c r="E33">
        <f t="shared" si="6"/>
        <v>2346.56</v>
      </c>
      <c r="F33" s="5">
        <f t="shared" si="7"/>
        <v>3746.56</v>
      </c>
      <c r="G33">
        <f t="shared" si="8"/>
        <v>5770.56</v>
      </c>
      <c r="H33" s="5">
        <f t="shared" si="9"/>
        <v>8770.5600000000013</v>
      </c>
    </row>
    <row r="34" spans="1:8" x14ac:dyDescent="0.25">
      <c r="A34">
        <f t="shared" si="2"/>
        <v>33</v>
      </c>
      <c r="B34">
        <f t="shared" si="3"/>
        <v>7920.33</v>
      </c>
      <c r="C34">
        <f t="shared" si="4"/>
        <v>6832.32</v>
      </c>
      <c r="D34">
        <f t="shared" si="5"/>
        <v>13465.320000000002</v>
      </c>
      <c r="E34">
        <f t="shared" si="6"/>
        <v>2419.89</v>
      </c>
      <c r="F34" s="5">
        <f t="shared" si="7"/>
        <v>3819.89</v>
      </c>
      <c r="G34">
        <f t="shared" si="8"/>
        <v>5950.89</v>
      </c>
      <c r="H34" s="5">
        <f t="shared" si="9"/>
        <v>8950.89</v>
      </c>
    </row>
    <row r="35" spans="1:8" x14ac:dyDescent="0.25">
      <c r="A35">
        <f t="shared" si="2"/>
        <v>34</v>
      </c>
      <c r="B35">
        <f t="shared" si="3"/>
        <v>8160.34</v>
      </c>
      <c r="C35">
        <f t="shared" si="4"/>
        <v>7039.36</v>
      </c>
      <c r="D35">
        <f t="shared" si="5"/>
        <v>13873.36</v>
      </c>
      <c r="E35">
        <f t="shared" si="6"/>
        <v>2493.2199999999998</v>
      </c>
      <c r="F35" s="5">
        <f t="shared" si="7"/>
        <v>3893.22</v>
      </c>
      <c r="G35">
        <f t="shared" si="8"/>
        <v>6131.22</v>
      </c>
      <c r="H35" s="5">
        <f t="shared" si="9"/>
        <v>9131.2200000000012</v>
      </c>
    </row>
    <row r="36" spans="1:8" x14ac:dyDescent="0.25">
      <c r="A36">
        <f t="shared" si="2"/>
        <v>35</v>
      </c>
      <c r="B36">
        <f t="shared" si="3"/>
        <v>8400.35</v>
      </c>
      <c r="C36">
        <f t="shared" si="4"/>
        <v>7246.4</v>
      </c>
      <c r="D36">
        <f t="shared" si="5"/>
        <v>14281.400000000001</v>
      </c>
      <c r="E36">
        <f t="shared" si="6"/>
        <v>2566.5499999999997</v>
      </c>
      <c r="F36" s="5">
        <f t="shared" si="7"/>
        <v>3966.5499999999997</v>
      </c>
      <c r="G36">
        <f t="shared" si="8"/>
        <v>6311.55</v>
      </c>
      <c r="H36" s="5">
        <f t="shared" si="9"/>
        <v>9311.5499999999993</v>
      </c>
    </row>
    <row r="37" spans="1:8" x14ac:dyDescent="0.25">
      <c r="A37">
        <f t="shared" si="2"/>
        <v>36</v>
      </c>
      <c r="B37">
        <f t="shared" si="3"/>
        <v>8640.36</v>
      </c>
      <c r="C37">
        <f t="shared" si="4"/>
        <v>7453.44</v>
      </c>
      <c r="D37">
        <f t="shared" si="5"/>
        <v>14689.44</v>
      </c>
      <c r="E37">
        <f t="shared" si="6"/>
        <v>2639.88</v>
      </c>
      <c r="F37" s="5">
        <f t="shared" si="7"/>
        <v>4039.88</v>
      </c>
      <c r="G37">
        <f t="shared" si="8"/>
        <v>6491.88</v>
      </c>
      <c r="H37" s="5">
        <f t="shared" si="9"/>
        <v>9491.880000000001</v>
      </c>
    </row>
    <row r="38" spans="1:8" x14ac:dyDescent="0.25">
      <c r="A38">
        <f t="shared" si="2"/>
        <v>37</v>
      </c>
      <c r="B38">
        <f t="shared" si="3"/>
        <v>8880.369999999999</v>
      </c>
      <c r="C38">
        <f t="shared" si="4"/>
        <v>7660.48</v>
      </c>
      <c r="D38">
        <f t="shared" si="5"/>
        <v>15097.480000000001</v>
      </c>
      <c r="E38">
        <f t="shared" si="6"/>
        <v>2713.21</v>
      </c>
      <c r="F38" s="5">
        <f t="shared" si="7"/>
        <v>4113.21</v>
      </c>
      <c r="G38">
        <f t="shared" si="8"/>
        <v>6672.21</v>
      </c>
      <c r="H38" s="5">
        <f t="shared" si="9"/>
        <v>9672.2099999999991</v>
      </c>
    </row>
    <row r="39" spans="1:8" x14ac:dyDescent="0.25">
      <c r="A39">
        <f t="shared" si="2"/>
        <v>38</v>
      </c>
      <c r="B39">
        <f t="shared" si="3"/>
        <v>9120.3799999999992</v>
      </c>
      <c r="C39">
        <f t="shared" si="4"/>
        <v>7867.5199999999995</v>
      </c>
      <c r="D39">
        <f t="shared" si="5"/>
        <v>15505.52</v>
      </c>
      <c r="E39">
        <f t="shared" si="6"/>
        <v>2786.54</v>
      </c>
      <c r="F39" s="5">
        <f t="shared" si="7"/>
        <v>4186.54</v>
      </c>
      <c r="G39">
        <f t="shared" si="8"/>
        <v>6852.5400000000009</v>
      </c>
      <c r="H39" s="5">
        <f t="shared" si="9"/>
        <v>9852.5400000000009</v>
      </c>
    </row>
    <row r="40" spans="1:8" x14ac:dyDescent="0.25">
      <c r="A40">
        <f t="shared" si="2"/>
        <v>39</v>
      </c>
      <c r="B40">
        <f t="shared" si="3"/>
        <v>9360.39</v>
      </c>
      <c r="C40">
        <f t="shared" si="4"/>
        <v>8074.5599999999995</v>
      </c>
      <c r="D40">
        <f t="shared" si="5"/>
        <v>15913.560000000001</v>
      </c>
      <c r="E40">
        <f t="shared" si="6"/>
        <v>2859.87</v>
      </c>
      <c r="F40" s="5">
        <f t="shared" si="7"/>
        <v>4259.87</v>
      </c>
      <c r="G40">
        <f t="shared" si="8"/>
        <v>7032.8700000000008</v>
      </c>
      <c r="H40" s="5">
        <f t="shared" si="9"/>
        <v>10032.870000000001</v>
      </c>
    </row>
    <row r="41" spans="1:8" x14ac:dyDescent="0.25">
      <c r="A41">
        <f t="shared" si="2"/>
        <v>40</v>
      </c>
      <c r="B41">
        <f t="shared" si="3"/>
        <v>9600.4</v>
      </c>
      <c r="C41">
        <f t="shared" si="4"/>
        <v>8281.6</v>
      </c>
      <c r="D41">
        <f t="shared" si="5"/>
        <v>16321.6</v>
      </c>
      <c r="E41">
        <f t="shared" si="6"/>
        <v>2933.2</v>
      </c>
      <c r="F41" s="5">
        <f t="shared" si="7"/>
        <v>4333.2</v>
      </c>
      <c r="G41">
        <f t="shared" si="8"/>
        <v>7213.2000000000007</v>
      </c>
      <c r="H41" s="5">
        <f t="shared" si="9"/>
        <v>10213.200000000001</v>
      </c>
    </row>
    <row r="42" spans="1:8" x14ac:dyDescent="0.25">
      <c r="A42">
        <f t="shared" si="2"/>
        <v>41</v>
      </c>
      <c r="B42">
        <f t="shared" si="3"/>
        <v>9840.41</v>
      </c>
      <c r="C42">
        <f t="shared" si="4"/>
        <v>8488.64</v>
      </c>
      <c r="D42">
        <f t="shared" si="5"/>
        <v>16729.64</v>
      </c>
      <c r="E42">
        <f t="shared" si="6"/>
        <v>3006.5299999999997</v>
      </c>
      <c r="F42" s="5">
        <f t="shared" si="7"/>
        <v>4406.53</v>
      </c>
      <c r="G42">
        <f t="shared" si="8"/>
        <v>7393.5300000000007</v>
      </c>
      <c r="H42" s="5">
        <f t="shared" si="9"/>
        <v>10393.530000000001</v>
      </c>
    </row>
    <row r="43" spans="1:8" x14ac:dyDescent="0.25">
      <c r="A43">
        <f t="shared" si="2"/>
        <v>42</v>
      </c>
      <c r="B43">
        <f t="shared" si="3"/>
        <v>10080.42</v>
      </c>
      <c r="C43">
        <f t="shared" si="4"/>
        <v>8695.68</v>
      </c>
      <c r="D43">
        <f t="shared" si="5"/>
        <v>17137.68</v>
      </c>
      <c r="E43">
        <f t="shared" si="6"/>
        <v>3079.86</v>
      </c>
      <c r="F43" s="5">
        <f t="shared" si="7"/>
        <v>4479.8600000000006</v>
      </c>
      <c r="G43">
        <f t="shared" si="8"/>
        <v>7573.8600000000006</v>
      </c>
      <c r="H43" s="5">
        <f t="shared" si="9"/>
        <v>10573.86</v>
      </c>
    </row>
    <row r="44" spans="1:8" x14ac:dyDescent="0.25">
      <c r="A44">
        <f t="shared" si="2"/>
        <v>43</v>
      </c>
      <c r="B44">
        <f t="shared" si="3"/>
        <v>10320.43</v>
      </c>
      <c r="C44">
        <f t="shared" si="4"/>
        <v>8902.7199999999993</v>
      </c>
      <c r="D44">
        <f t="shared" si="5"/>
        <v>17545.72</v>
      </c>
      <c r="E44">
        <f t="shared" si="6"/>
        <v>3153.19</v>
      </c>
      <c r="F44" s="5">
        <f t="shared" si="7"/>
        <v>4553.1900000000005</v>
      </c>
      <c r="G44">
        <f t="shared" si="8"/>
        <v>7754.1900000000005</v>
      </c>
      <c r="H44" s="5">
        <f t="shared" si="9"/>
        <v>10754.19</v>
      </c>
    </row>
    <row r="45" spans="1:8" x14ac:dyDescent="0.25">
      <c r="A45">
        <f t="shared" si="2"/>
        <v>44</v>
      </c>
      <c r="B45">
        <f t="shared" si="3"/>
        <v>10560.439999999999</v>
      </c>
      <c r="C45">
        <f t="shared" si="4"/>
        <v>9109.76</v>
      </c>
      <c r="D45">
        <f t="shared" si="5"/>
        <v>17953.760000000002</v>
      </c>
      <c r="E45">
        <f t="shared" si="6"/>
        <v>3226.52</v>
      </c>
      <c r="F45" s="5">
        <f t="shared" si="7"/>
        <v>4626.5200000000004</v>
      </c>
      <c r="G45">
        <f t="shared" si="8"/>
        <v>7934.52</v>
      </c>
      <c r="H45" s="5">
        <f t="shared" si="9"/>
        <v>10934.52</v>
      </c>
    </row>
    <row r="46" spans="1:8" x14ac:dyDescent="0.25">
      <c r="A46">
        <f t="shared" si="2"/>
        <v>45</v>
      </c>
      <c r="B46">
        <f t="shared" si="3"/>
        <v>10800.449999999999</v>
      </c>
      <c r="C46">
        <f t="shared" si="4"/>
        <v>9316.7999999999993</v>
      </c>
      <c r="D46">
        <f t="shared" si="5"/>
        <v>18361.8</v>
      </c>
      <c r="E46">
        <f t="shared" si="6"/>
        <v>3299.85</v>
      </c>
      <c r="F46" s="5">
        <f t="shared" si="7"/>
        <v>4699.8500000000004</v>
      </c>
      <c r="G46">
        <f t="shared" si="8"/>
        <v>8114.85</v>
      </c>
      <c r="H46" s="5">
        <f t="shared" si="9"/>
        <v>11114.85</v>
      </c>
    </row>
    <row r="47" spans="1:8" x14ac:dyDescent="0.25">
      <c r="A47">
        <f t="shared" si="2"/>
        <v>46</v>
      </c>
      <c r="B47">
        <f t="shared" si="3"/>
        <v>11040.46</v>
      </c>
      <c r="C47">
        <f t="shared" si="4"/>
        <v>9523.84</v>
      </c>
      <c r="D47">
        <f t="shared" si="5"/>
        <v>18769.84</v>
      </c>
      <c r="E47">
        <f t="shared" si="6"/>
        <v>3373.18</v>
      </c>
      <c r="F47" s="5">
        <f t="shared" si="7"/>
        <v>4773.18</v>
      </c>
      <c r="G47">
        <f t="shared" si="8"/>
        <v>8295.18</v>
      </c>
      <c r="H47" s="5">
        <f t="shared" si="9"/>
        <v>11295.18</v>
      </c>
    </row>
    <row r="48" spans="1:8" x14ac:dyDescent="0.25">
      <c r="A48">
        <f t="shared" si="2"/>
        <v>47</v>
      </c>
      <c r="B48">
        <f t="shared" si="3"/>
        <v>11280.47</v>
      </c>
      <c r="C48">
        <f t="shared" si="4"/>
        <v>9730.8799999999992</v>
      </c>
      <c r="D48">
        <f t="shared" si="5"/>
        <v>19177.88</v>
      </c>
      <c r="E48">
        <f t="shared" si="6"/>
        <v>3446.5099999999998</v>
      </c>
      <c r="F48" s="5">
        <f t="shared" si="7"/>
        <v>4846.51</v>
      </c>
      <c r="G48">
        <f t="shared" si="8"/>
        <v>8475.51</v>
      </c>
      <c r="H48" s="5">
        <f t="shared" si="9"/>
        <v>11475.51</v>
      </c>
    </row>
    <row r="49" spans="1:8" x14ac:dyDescent="0.25">
      <c r="A49">
        <f t="shared" si="2"/>
        <v>48</v>
      </c>
      <c r="B49">
        <f t="shared" si="3"/>
        <v>11520.48</v>
      </c>
      <c r="C49">
        <f t="shared" si="4"/>
        <v>9937.92</v>
      </c>
      <c r="D49">
        <f t="shared" si="5"/>
        <v>19585.920000000002</v>
      </c>
      <c r="E49">
        <f t="shared" si="6"/>
        <v>3519.84</v>
      </c>
      <c r="F49" s="5">
        <f t="shared" si="7"/>
        <v>4919.84</v>
      </c>
      <c r="G49">
        <f t="shared" si="8"/>
        <v>8655.84</v>
      </c>
      <c r="H49" s="5">
        <f t="shared" si="9"/>
        <v>11655.84</v>
      </c>
    </row>
    <row r="50" spans="1:8" x14ac:dyDescent="0.25">
      <c r="A50">
        <f t="shared" si="2"/>
        <v>49</v>
      </c>
      <c r="B50">
        <f t="shared" si="3"/>
        <v>11760.49</v>
      </c>
      <c r="C50">
        <f t="shared" si="4"/>
        <v>10144.959999999999</v>
      </c>
      <c r="D50">
        <f t="shared" si="5"/>
        <v>19993.960000000003</v>
      </c>
      <c r="E50">
        <f t="shared" si="6"/>
        <v>3593.17</v>
      </c>
      <c r="F50" s="5">
        <f t="shared" si="7"/>
        <v>4993.17</v>
      </c>
      <c r="G50">
        <f t="shared" si="8"/>
        <v>8836.17</v>
      </c>
      <c r="H50" s="5">
        <f t="shared" si="9"/>
        <v>11836.17</v>
      </c>
    </row>
    <row r="51" spans="1:8" x14ac:dyDescent="0.25">
      <c r="A51">
        <f t="shared" si="2"/>
        <v>50</v>
      </c>
      <c r="B51">
        <f t="shared" si="3"/>
        <v>12000.5</v>
      </c>
      <c r="C51">
        <f t="shared" si="4"/>
        <v>10352</v>
      </c>
      <c r="D51">
        <f t="shared" si="5"/>
        <v>20402</v>
      </c>
      <c r="E51">
        <f t="shared" si="6"/>
        <v>3666.5</v>
      </c>
      <c r="F51" s="5">
        <f t="shared" si="7"/>
        <v>5066.5</v>
      </c>
      <c r="G51">
        <f t="shared" si="8"/>
        <v>9016.5</v>
      </c>
      <c r="H51" s="5">
        <f t="shared" si="9"/>
        <v>12016.5</v>
      </c>
    </row>
    <row r="52" spans="1:8" x14ac:dyDescent="0.25">
      <c r="A52">
        <f t="shared" si="2"/>
        <v>51</v>
      </c>
      <c r="B52">
        <f t="shared" si="3"/>
        <v>12240.51</v>
      </c>
      <c r="C52">
        <f t="shared" si="4"/>
        <v>10559.039999999999</v>
      </c>
      <c r="D52">
        <f t="shared" si="5"/>
        <v>20810.04</v>
      </c>
      <c r="E52">
        <f t="shared" si="6"/>
        <v>3739.83</v>
      </c>
      <c r="F52" s="5">
        <f t="shared" si="7"/>
        <v>5139.83</v>
      </c>
      <c r="G52">
        <f t="shared" si="8"/>
        <v>9196.83</v>
      </c>
      <c r="H52" s="5">
        <f t="shared" si="9"/>
        <v>12196.83</v>
      </c>
    </row>
    <row r="53" spans="1:8" x14ac:dyDescent="0.25">
      <c r="A53">
        <f t="shared" si="2"/>
        <v>52</v>
      </c>
      <c r="B53">
        <f t="shared" si="3"/>
        <v>12480.52</v>
      </c>
      <c r="C53">
        <f t="shared" si="4"/>
        <v>10766.08</v>
      </c>
      <c r="D53">
        <f t="shared" si="5"/>
        <v>21218.080000000002</v>
      </c>
      <c r="E53">
        <f t="shared" si="6"/>
        <v>3813.16</v>
      </c>
      <c r="F53" s="5">
        <f t="shared" si="7"/>
        <v>5213.16</v>
      </c>
      <c r="G53">
        <f t="shared" si="8"/>
        <v>9377.16</v>
      </c>
      <c r="H53" s="5">
        <f t="shared" si="9"/>
        <v>12377.16</v>
      </c>
    </row>
    <row r="54" spans="1:8" x14ac:dyDescent="0.25">
      <c r="A54">
        <f t="shared" si="2"/>
        <v>53</v>
      </c>
      <c r="B54">
        <f t="shared" si="3"/>
        <v>12720.529999999999</v>
      </c>
      <c r="C54">
        <f t="shared" si="4"/>
        <v>10973.119999999999</v>
      </c>
      <c r="D54">
        <f t="shared" si="5"/>
        <v>21626.120000000003</v>
      </c>
      <c r="E54">
        <f t="shared" si="6"/>
        <v>3886.49</v>
      </c>
      <c r="F54" s="5">
        <f t="shared" si="7"/>
        <v>5286.49</v>
      </c>
      <c r="G54">
        <f t="shared" si="8"/>
        <v>9557.49</v>
      </c>
      <c r="H54" s="5">
        <f t="shared" si="9"/>
        <v>12557.49</v>
      </c>
    </row>
    <row r="55" spans="1:8" x14ac:dyDescent="0.25">
      <c r="A55">
        <f t="shared" si="2"/>
        <v>54</v>
      </c>
      <c r="B55">
        <f t="shared" si="3"/>
        <v>12960.539999999999</v>
      </c>
      <c r="C55">
        <f t="shared" si="4"/>
        <v>11180.16</v>
      </c>
      <c r="D55">
        <f t="shared" si="5"/>
        <v>22034.16</v>
      </c>
      <c r="E55">
        <f t="shared" si="6"/>
        <v>3959.8199999999997</v>
      </c>
      <c r="F55" s="5">
        <f t="shared" si="7"/>
        <v>5359.82</v>
      </c>
      <c r="G55">
        <f t="shared" si="8"/>
        <v>9737.8200000000015</v>
      </c>
      <c r="H55" s="5">
        <f t="shared" si="9"/>
        <v>12737.820000000002</v>
      </c>
    </row>
    <row r="56" spans="1:8" x14ac:dyDescent="0.25">
      <c r="A56">
        <f t="shared" si="2"/>
        <v>55</v>
      </c>
      <c r="B56">
        <f t="shared" si="3"/>
        <v>13200.55</v>
      </c>
      <c r="C56">
        <f t="shared" si="4"/>
        <v>11387.199999999999</v>
      </c>
      <c r="D56">
        <f t="shared" si="5"/>
        <v>22442.2</v>
      </c>
      <c r="E56">
        <f t="shared" si="6"/>
        <v>4033.15</v>
      </c>
      <c r="F56" s="5">
        <f t="shared" si="7"/>
        <v>5433.15</v>
      </c>
      <c r="G56">
        <f t="shared" si="8"/>
        <v>9918.1500000000015</v>
      </c>
      <c r="H56" s="5">
        <f t="shared" si="9"/>
        <v>12918.150000000001</v>
      </c>
    </row>
    <row r="57" spans="1:8" x14ac:dyDescent="0.25">
      <c r="A57">
        <f t="shared" si="2"/>
        <v>56</v>
      </c>
      <c r="B57">
        <f t="shared" si="3"/>
        <v>13440.56</v>
      </c>
      <c r="C57">
        <f t="shared" si="4"/>
        <v>11594.24</v>
      </c>
      <c r="D57">
        <f t="shared" si="5"/>
        <v>22850.240000000002</v>
      </c>
      <c r="E57">
        <f t="shared" si="6"/>
        <v>4106.4799999999996</v>
      </c>
      <c r="F57" s="5">
        <f t="shared" si="7"/>
        <v>5506.48</v>
      </c>
      <c r="G57">
        <f t="shared" si="8"/>
        <v>10098.480000000001</v>
      </c>
      <c r="H57" s="5">
        <f t="shared" si="9"/>
        <v>13098.480000000001</v>
      </c>
    </row>
    <row r="58" spans="1:8" x14ac:dyDescent="0.25">
      <c r="A58">
        <f t="shared" si="2"/>
        <v>57</v>
      </c>
      <c r="B58">
        <f t="shared" si="3"/>
        <v>13680.57</v>
      </c>
      <c r="C58">
        <f t="shared" si="4"/>
        <v>11801.279999999999</v>
      </c>
      <c r="D58">
        <f t="shared" si="5"/>
        <v>23258.280000000002</v>
      </c>
      <c r="E58">
        <f t="shared" si="6"/>
        <v>4179.8099999999995</v>
      </c>
      <c r="F58" s="5">
        <f t="shared" si="7"/>
        <v>5579.8099999999995</v>
      </c>
      <c r="G58">
        <f t="shared" si="8"/>
        <v>10278.810000000001</v>
      </c>
      <c r="H58" s="5">
        <f t="shared" si="9"/>
        <v>13278.810000000001</v>
      </c>
    </row>
    <row r="59" spans="1:8" x14ac:dyDescent="0.25">
      <c r="A59">
        <f t="shared" si="2"/>
        <v>58</v>
      </c>
      <c r="B59">
        <f t="shared" si="3"/>
        <v>13920.58</v>
      </c>
      <c r="C59">
        <f t="shared" si="4"/>
        <v>12008.32</v>
      </c>
      <c r="D59">
        <f t="shared" si="5"/>
        <v>23666.32</v>
      </c>
      <c r="E59">
        <f t="shared" si="6"/>
        <v>4253.1400000000003</v>
      </c>
      <c r="F59" s="5">
        <f t="shared" si="7"/>
        <v>5653.14</v>
      </c>
      <c r="G59">
        <f t="shared" si="8"/>
        <v>10459.140000000001</v>
      </c>
      <c r="H59" s="5">
        <f t="shared" si="9"/>
        <v>13459.140000000001</v>
      </c>
    </row>
    <row r="60" spans="1:8" x14ac:dyDescent="0.25">
      <c r="A60">
        <f t="shared" si="2"/>
        <v>59</v>
      </c>
      <c r="B60">
        <f t="shared" si="3"/>
        <v>14160.59</v>
      </c>
      <c r="C60">
        <f t="shared" si="4"/>
        <v>12215.359999999999</v>
      </c>
      <c r="D60">
        <f t="shared" si="5"/>
        <v>24074.36</v>
      </c>
      <c r="E60">
        <f t="shared" si="6"/>
        <v>4326.47</v>
      </c>
      <c r="F60" s="5">
        <f t="shared" si="7"/>
        <v>5726.47</v>
      </c>
      <c r="G60">
        <f t="shared" si="8"/>
        <v>10639.470000000001</v>
      </c>
      <c r="H60" s="5">
        <f t="shared" si="9"/>
        <v>13639.470000000001</v>
      </c>
    </row>
    <row r="61" spans="1:8" x14ac:dyDescent="0.25">
      <c r="A61">
        <f t="shared" si="2"/>
        <v>60</v>
      </c>
      <c r="B61">
        <f t="shared" si="3"/>
        <v>14400.599999999999</v>
      </c>
      <c r="C61">
        <f t="shared" si="4"/>
        <v>12422.4</v>
      </c>
      <c r="D61">
        <f t="shared" si="5"/>
        <v>24482.400000000001</v>
      </c>
      <c r="E61">
        <f t="shared" si="6"/>
        <v>4399.8</v>
      </c>
      <c r="F61" s="5">
        <f t="shared" si="7"/>
        <v>5799.8</v>
      </c>
      <c r="G61">
        <f t="shared" si="8"/>
        <v>10819.800000000001</v>
      </c>
      <c r="H61" s="5">
        <f t="shared" si="9"/>
        <v>13819.800000000001</v>
      </c>
    </row>
    <row r="62" spans="1:8" x14ac:dyDescent="0.25">
      <c r="A62">
        <f t="shared" si="2"/>
        <v>61</v>
      </c>
      <c r="B62">
        <f t="shared" si="3"/>
        <v>14640.609999999999</v>
      </c>
      <c r="C62">
        <f t="shared" si="4"/>
        <v>12629.439999999999</v>
      </c>
      <c r="D62">
        <f t="shared" si="5"/>
        <v>24890.440000000002</v>
      </c>
      <c r="E62">
        <f t="shared" si="6"/>
        <v>4473.13</v>
      </c>
      <c r="F62" s="5">
        <f t="shared" si="7"/>
        <v>5873.13</v>
      </c>
      <c r="G62">
        <f t="shared" si="8"/>
        <v>11000.130000000001</v>
      </c>
      <c r="H62" s="5">
        <f t="shared" si="9"/>
        <v>14000.130000000001</v>
      </c>
    </row>
    <row r="63" spans="1:8" x14ac:dyDescent="0.25">
      <c r="A63">
        <f t="shared" si="2"/>
        <v>62</v>
      </c>
      <c r="B63">
        <f t="shared" si="3"/>
        <v>14880.619999999999</v>
      </c>
      <c r="C63">
        <f t="shared" si="4"/>
        <v>12836.48</v>
      </c>
      <c r="D63">
        <f t="shared" si="5"/>
        <v>25298.48</v>
      </c>
      <c r="E63">
        <f t="shared" si="6"/>
        <v>4546.46</v>
      </c>
      <c r="F63" s="5">
        <f t="shared" si="7"/>
        <v>5946.46</v>
      </c>
      <c r="G63">
        <f t="shared" si="8"/>
        <v>11180.460000000001</v>
      </c>
      <c r="H63" s="5">
        <f t="shared" si="9"/>
        <v>14180.460000000001</v>
      </c>
    </row>
    <row r="64" spans="1:8" x14ac:dyDescent="0.25">
      <c r="A64">
        <f t="shared" si="2"/>
        <v>63</v>
      </c>
      <c r="B64">
        <f t="shared" si="3"/>
        <v>15120.63</v>
      </c>
      <c r="C64">
        <f t="shared" si="4"/>
        <v>13043.519999999999</v>
      </c>
      <c r="D64">
        <f t="shared" si="5"/>
        <v>25706.52</v>
      </c>
      <c r="E64">
        <f t="shared" si="6"/>
        <v>4619.79</v>
      </c>
      <c r="F64" s="5">
        <f t="shared" si="7"/>
        <v>6019.79</v>
      </c>
      <c r="G64">
        <f t="shared" si="8"/>
        <v>11360.79</v>
      </c>
      <c r="H64" s="5">
        <f t="shared" si="9"/>
        <v>14360.79</v>
      </c>
    </row>
    <row r="65" spans="1:8" x14ac:dyDescent="0.25">
      <c r="A65">
        <f t="shared" si="2"/>
        <v>64</v>
      </c>
      <c r="B65">
        <f t="shared" si="3"/>
        <v>15360.64</v>
      </c>
      <c r="C65">
        <f t="shared" si="4"/>
        <v>13250.56</v>
      </c>
      <c r="D65">
        <f t="shared" si="5"/>
        <v>26114.560000000001</v>
      </c>
      <c r="E65">
        <f t="shared" si="6"/>
        <v>4693.12</v>
      </c>
      <c r="F65" s="5">
        <f t="shared" si="7"/>
        <v>6093.12</v>
      </c>
      <c r="G65">
        <f t="shared" si="8"/>
        <v>11541.12</v>
      </c>
      <c r="H65" s="5">
        <f t="shared" si="9"/>
        <v>14541.12</v>
      </c>
    </row>
    <row r="66" spans="1:8" x14ac:dyDescent="0.25">
      <c r="A66">
        <f t="shared" si="2"/>
        <v>65</v>
      </c>
      <c r="B66">
        <f t="shared" si="3"/>
        <v>15600.65</v>
      </c>
      <c r="C66">
        <f t="shared" si="4"/>
        <v>13457.6</v>
      </c>
      <c r="D66">
        <f t="shared" si="5"/>
        <v>26522.600000000002</v>
      </c>
      <c r="E66">
        <f t="shared" si="6"/>
        <v>4766.45</v>
      </c>
      <c r="F66" s="5">
        <f t="shared" si="7"/>
        <v>6166.45</v>
      </c>
      <c r="G66">
        <f t="shared" si="8"/>
        <v>11721.45</v>
      </c>
      <c r="H66" s="5">
        <f t="shared" si="9"/>
        <v>14721.45</v>
      </c>
    </row>
    <row r="67" spans="1:8" x14ac:dyDescent="0.25">
      <c r="A67">
        <f t="shared" si="2"/>
        <v>66</v>
      </c>
      <c r="B67">
        <f t="shared" si="3"/>
        <v>15840.66</v>
      </c>
      <c r="C67">
        <f t="shared" si="4"/>
        <v>13664.64</v>
      </c>
      <c r="D67">
        <f t="shared" si="5"/>
        <v>26930.640000000003</v>
      </c>
      <c r="E67">
        <f t="shared" si="6"/>
        <v>4839.78</v>
      </c>
      <c r="F67" s="5">
        <f t="shared" si="7"/>
        <v>6239.78</v>
      </c>
      <c r="G67">
        <f t="shared" si="8"/>
        <v>11901.78</v>
      </c>
      <c r="H67" s="5">
        <f t="shared" si="9"/>
        <v>14901.78</v>
      </c>
    </row>
    <row r="68" spans="1:8" x14ac:dyDescent="0.25">
      <c r="A68">
        <f t="shared" ref="A68:A120" si="10">A67+1</f>
        <v>67</v>
      </c>
      <c r="B68">
        <f t="shared" ref="B68:B131" si="11">A68*$B$2</f>
        <v>16080.67</v>
      </c>
      <c r="C68">
        <f t="shared" ref="C68:C120" si="12">A68*$C$2</f>
        <v>13871.68</v>
      </c>
      <c r="D68">
        <f t="shared" ref="D68:D120" si="13">A68*$D$2</f>
        <v>27338.68</v>
      </c>
      <c r="E68">
        <f t="shared" ref="E68:E120" si="14">A68*$E$2</f>
        <v>4913.1099999999997</v>
      </c>
      <c r="F68" s="5">
        <f t="shared" ref="F68:F120" si="15">E68+1400</f>
        <v>6313.11</v>
      </c>
      <c r="G68">
        <f t="shared" ref="G68:G120" si="16">A68*$G$2</f>
        <v>12082.11</v>
      </c>
      <c r="H68" s="5">
        <f t="shared" ref="H68:H120" si="17">G68+3000</f>
        <v>15082.11</v>
      </c>
    </row>
    <row r="69" spans="1:8" x14ac:dyDescent="0.25">
      <c r="A69">
        <f t="shared" si="10"/>
        <v>68</v>
      </c>
      <c r="B69">
        <f t="shared" si="11"/>
        <v>16320.68</v>
      </c>
      <c r="C69">
        <f t="shared" si="12"/>
        <v>14078.72</v>
      </c>
      <c r="D69">
        <f t="shared" si="13"/>
        <v>27746.720000000001</v>
      </c>
      <c r="E69">
        <f t="shared" si="14"/>
        <v>4986.4399999999996</v>
      </c>
      <c r="F69" s="5">
        <f t="shared" si="15"/>
        <v>6386.44</v>
      </c>
      <c r="G69">
        <f t="shared" si="16"/>
        <v>12262.44</v>
      </c>
      <c r="H69" s="5">
        <f t="shared" si="17"/>
        <v>15262.44</v>
      </c>
    </row>
    <row r="70" spans="1:8" x14ac:dyDescent="0.25">
      <c r="A70">
        <f t="shared" si="10"/>
        <v>69</v>
      </c>
      <c r="B70">
        <f t="shared" si="11"/>
        <v>16560.689999999999</v>
      </c>
      <c r="C70">
        <f t="shared" si="12"/>
        <v>14285.76</v>
      </c>
      <c r="D70">
        <f t="shared" si="13"/>
        <v>28154.760000000002</v>
      </c>
      <c r="E70">
        <f t="shared" si="14"/>
        <v>5059.7699999999995</v>
      </c>
      <c r="F70" s="5">
        <f t="shared" si="15"/>
        <v>6459.7699999999995</v>
      </c>
      <c r="G70">
        <f t="shared" si="16"/>
        <v>12442.77</v>
      </c>
      <c r="H70" s="5">
        <f t="shared" si="17"/>
        <v>15442.77</v>
      </c>
    </row>
    <row r="71" spans="1:8" x14ac:dyDescent="0.25">
      <c r="A71">
        <f t="shared" si="10"/>
        <v>70</v>
      </c>
      <c r="B71">
        <f t="shared" si="11"/>
        <v>16800.7</v>
      </c>
      <c r="C71">
        <f t="shared" si="12"/>
        <v>14492.8</v>
      </c>
      <c r="D71">
        <f t="shared" si="13"/>
        <v>28562.800000000003</v>
      </c>
      <c r="E71">
        <f t="shared" si="14"/>
        <v>5133.0999999999995</v>
      </c>
      <c r="F71" s="5">
        <f t="shared" si="15"/>
        <v>6533.0999999999995</v>
      </c>
      <c r="G71">
        <f t="shared" si="16"/>
        <v>12623.1</v>
      </c>
      <c r="H71" s="5">
        <f t="shared" si="17"/>
        <v>15623.1</v>
      </c>
    </row>
    <row r="72" spans="1:8" x14ac:dyDescent="0.25">
      <c r="A72">
        <f t="shared" si="10"/>
        <v>71</v>
      </c>
      <c r="B72">
        <f t="shared" si="11"/>
        <v>17040.71</v>
      </c>
      <c r="C72">
        <f t="shared" si="12"/>
        <v>14699.84</v>
      </c>
      <c r="D72">
        <f t="shared" si="13"/>
        <v>28970.84</v>
      </c>
      <c r="E72">
        <f t="shared" si="14"/>
        <v>5206.43</v>
      </c>
      <c r="F72" s="5">
        <f t="shared" si="15"/>
        <v>6606.43</v>
      </c>
      <c r="G72">
        <f t="shared" si="16"/>
        <v>12803.43</v>
      </c>
      <c r="H72" s="5">
        <f t="shared" si="17"/>
        <v>15803.43</v>
      </c>
    </row>
    <row r="73" spans="1:8" x14ac:dyDescent="0.25">
      <c r="A73">
        <f t="shared" si="10"/>
        <v>72</v>
      </c>
      <c r="B73">
        <f t="shared" si="11"/>
        <v>17280.72</v>
      </c>
      <c r="C73">
        <f t="shared" si="12"/>
        <v>14906.88</v>
      </c>
      <c r="D73">
        <f t="shared" si="13"/>
        <v>29378.880000000001</v>
      </c>
      <c r="E73">
        <f t="shared" si="14"/>
        <v>5279.76</v>
      </c>
      <c r="F73" s="5">
        <f t="shared" si="15"/>
        <v>6679.76</v>
      </c>
      <c r="G73">
        <f t="shared" si="16"/>
        <v>12983.76</v>
      </c>
      <c r="H73" s="5">
        <f t="shared" si="17"/>
        <v>15983.76</v>
      </c>
    </row>
    <row r="74" spans="1:8" x14ac:dyDescent="0.25">
      <c r="A74">
        <f t="shared" si="10"/>
        <v>73</v>
      </c>
      <c r="B74">
        <f t="shared" si="11"/>
        <v>17520.73</v>
      </c>
      <c r="C74">
        <f t="shared" si="12"/>
        <v>15113.92</v>
      </c>
      <c r="D74">
        <f t="shared" si="13"/>
        <v>29786.920000000002</v>
      </c>
      <c r="E74">
        <f t="shared" si="14"/>
        <v>5353.09</v>
      </c>
      <c r="F74" s="5">
        <f t="shared" si="15"/>
        <v>6753.09</v>
      </c>
      <c r="G74">
        <f t="shared" si="16"/>
        <v>13164.09</v>
      </c>
      <c r="H74" s="5">
        <f t="shared" si="17"/>
        <v>16164.09</v>
      </c>
    </row>
    <row r="75" spans="1:8" x14ac:dyDescent="0.25">
      <c r="A75">
        <f t="shared" si="10"/>
        <v>74</v>
      </c>
      <c r="B75">
        <f t="shared" si="11"/>
        <v>17760.739999999998</v>
      </c>
      <c r="C75">
        <f t="shared" si="12"/>
        <v>15320.96</v>
      </c>
      <c r="D75">
        <f t="shared" si="13"/>
        <v>30194.960000000003</v>
      </c>
      <c r="E75">
        <f t="shared" si="14"/>
        <v>5426.42</v>
      </c>
      <c r="F75" s="5">
        <f t="shared" si="15"/>
        <v>6826.42</v>
      </c>
      <c r="G75">
        <f t="shared" si="16"/>
        <v>13344.42</v>
      </c>
      <c r="H75" s="5">
        <f t="shared" si="17"/>
        <v>16344.42</v>
      </c>
    </row>
    <row r="76" spans="1:8" x14ac:dyDescent="0.25">
      <c r="A76">
        <f t="shared" si="10"/>
        <v>75</v>
      </c>
      <c r="B76">
        <f t="shared" si="11"/>
        <v>18000.75</v>
      </c>
      <c r="C76">
        <f t="shared" si="12"/>
        <v>15528</v>
      </c>
      <c r="D76">
        <f t="shared" si="13"/>
        <v>30603</v>
      </c>
      <c r="E76">
        <f t="shared" si="14"/>
        <v>5499.75</v>
      </c>
      <c r="F76" s="5">
        <f t="shared" si="15"/>
        <v>6899.75</v>
      </c>
      <c r="G76">
        <f t="shared" si="16"/>
        <v>13524.750000000002</v>
      </c>
      <c r="H76" s="5">
        <f t="shared" si="17"/>
        <v>16524.75</v>
      </c>
    </row>
    <row r="77" spans="1:8" x14ac:dyDescent="0.25">
      <c r="A77">
        <f t="shared" si="10"/>
        <v>76</v>
      </c>
      <c r="B77">
        <f t="shared" si="11"/>
        <v>18240.759999999998</v>
      </c>
      <c r="C77">
        <f t="shared" si="12"/>
        <v>15735.039999999999</v>
      </c>
      <c r="D77">
        <f t="shared" si="13"/>
        <v>31011.040000000001</v>
      </c>
      <c r="E77">
        <f t="shared" si="14"/>
        <v>5573.08</v>
      </c>
      <c r="F77" s="5">
        <f t="shared" si="15"/>
        <v>6973.08</v>
      </c>
      <c r="G77">
        <f t="shared" si="16"/>
        <v>13705.080000000002</v>
      </c>
      <c r="H77" s="5">
        <f t="shared" si="17"/>
        <v>16705.080000000002</v>
      </c>
    </row>
    <row r="78" spans="1:8" x14ac:dyDescent="0.25">
      <c r="A78">
        <f t="shared" si="10"/>
        <v>77</v>
      </c>
      <c r="B78">
        <f t="shared" si="11"/>
        <v>18480.77</v>
      </c>
      <c r="C78">
        <f t="shared" si="12"/>
        <v>15942.08</v>
      </c>
      <c r="D78">
        <f t="shared" si="13"/>
        <v>31419.08</v>
      </c>
      <c r="E78">
        <f t="shared" si="14"/>
        <v>5646.41</v>
      </c>
      <c r="F78" s="5">
        <f t="shared" si="15"/>
        <v>7046.41</v>
      </c>
      <c r="G78">
        <f t="shared" si="16"/>
        <v>13885.410000000002</v>
      </c>
      <c r="H78" s="5">
        <f t="shared" si="17"/>
        <v>16885.410000000003</v>
      </c>
    </row>
    <row r="79" spans="1:8" x14ac:dyDescent="0.25">
      <c r="A79">
        <f t="shared" si="10"/>
        <v>78</v>
      </c>
      <c r="B79">
        <f t="shared" si="11"/>
        <v>18720.78</v>
      </c>
      <c r="C79">
        <f t="shared" si="12"/>
        <v>16149.119999999999</v>
      </c>
      <c r="D79">
        <f t="shared" si="13"/>
        <v>31827.120000000003</v>
      </c>
      <c r="E79">
        <f t="shared" si="14"/>
        <v>5719.74</v>
      </c>
      <c r="F79" s="5">
        <f t="shared" si="15"/>
        <v>7119.74</v>
      </c>
      <c r="G79">
        <f t="shared" si="16"/>
        <v>14065.740000000002</v>
      </c>
      <c r="H79" s="5">
        <f t="shared" si="17"/>
        <v>17065.740000000002</v>
      </c>
    </row>
    <row r="80" spans="1:8" x14ac:dyDescent="0.25">
      <c r="A80">
        <f t="shared" si="10"/>
        <v>79</v>
      </c>
      <c r="B80">
        <f t="shared" si="11"/>
        <v>18960.79</v>
      </c>
      <c r="C80">
        <f t="shared" si="12"/>
        <v>16356.16</v>
      </c>
      <c r="D80">
        <f t="shared" si="13"/>
        <v>32235.16</v>
      </c>
      <c r="E80">
        <f t="shared" si="14"/>
        <v>5793.07</v>
      </c>
      <c r="F80" s="5">
        <f t="shared" si="15"/>
        <v>7193.07</v>
      </c>
      <c r="G80">
        <f t="shared" si="16"/>
        <v>14246.070000000002</v>
      </c>
      <c r="H80" s="5">
        <f t="shared" si="17"/>
        <v>17246.07</v>
      </c>
    </row>
    <row r="81" spans="1:8" x14ac:dyDescent="0.25">
      <c r="A81">
        <f t="shared" si="10"/>
        <v>80</v>
      </c>
      <c r="B81">
        <f t="shared" si="11"/>
        <v>19200.8</v>
      </c>
      <c r="C81">
        <f t="shared" si="12"/>
        <v>16563.2</v>
      </c>
      <c r="D81">
        <f t="shared" si="13"/>
        <v>32643.200000000001</v>
      </c>
      <c r="E81">
        <f t="shared" si="14"/>
        <v>5866.4</v>
      </c>
      <c r="F81" s="5">
        <f t="shared" si="15"/>
        <v>7266.4</v>
      </c>
      <c r="G81">
        <f t="shared" si="16"/>
        <v>14426.400000000001</v>
      </c>
      <c r="H81" s="5">
        <f t="shared" si="17"/>
        <v>17426.400000000001</v>
      </c>
    </row>
    <row r="82" spans="1:8" x14ac:dyDescent="0.25">
      <c r="A82">
        <f t="shared" si="10"/>
        <v>81</v>
      </c>
      <c r="B82">
        <f t="shared" si="11"/>
        <v>19440.809999999998</v>
      </c>
      <c r="C82">
        <f t="shared" si="12"/>
        <v>16770.239999999998</v>
      </c>
      <c r="D82">
        <f t="shared" si="13"/>
        <v>33051.240000000005</v>
      </c>
      <c r="E82">
        <f t="shared" si="14"/>
        <v>5939.73</v>
      </c>
      <c r="F82" s="5">
        <f t="shared" si="15"/>
        <v>7339.73</v>
      </c>
      <c r="G82">
        <f t="shared" si="16"/>
        <v>14606.730000000001</v>
      </c>
      <c r="H82" s="5">
        <f t="shared" si="17"/>
        <v>17606.730000000003</v>
      </c>
    </row>
    <row r="83" spans="1:8" x14ac:dyDescent="0.25">
      <c r="A83">
        <f t="shared" si="10"/>
        <v>82</v>
      </c>
      <c r="B83">
        <f t="shared" si="11"/>
        <v>19680.82</v>
      </c>
      <c r="C83">
        <f t="shared" si="12"/>
        <v>16977.28</v>
      </c>
      <c r="D83">
        <f t="shared" si="13"/>
        <v>33459.279999999999</v>
      </c>
      <c r="E83">
        <f t="shared" si="14"/>
        <v>6013.0599999999995</v>
      </c>
      <c r="F83" s="5">
        <f t="shared" si="15"/>
        <v>7413.0599999999995</v>
      </c>
      <c r="G83">
        <f t="shared" si="16"/>
        <v>14787.060000000001</v>
      </c>
      <c r="H83" s="5">
        <f t="shared" si="17"/>
        <v>17787.060000000001</v>
      </c>
    </row>
    <row r="84" spans="1:8" x14ac:dyDescent="0.25">
      <c r="A84">
        <f t="shared" si="10"/>
        <v>83</v>
      </c>
      <c r="B84">
        <f t="shared" si="11"/>
        <v>19920.829999999998</v>
      </c>
      <c r="C84">
        <f t="shared" si="12"/>
        <v>17184.32</v>
      </c>
      <c r="D84">
        <f t="shared" si="13"/>
        <v>33867.32</v>
      </c>
      <c r="E84">
        <f t="shared" si="14"/>
        <v>6086.3899999999994</v>
      </c>
      <c r="F84" s="5">
        <f t="shared" si="15"/>
        <v>7486.3899999999994</v>
      </c>
      <c r="G84">
        <f t="shared" si="16"/>
        <v>14967.390000000001</v>
      </c>
      <c r="H84" s="5">
        <f t="shared" si="17"/>
        <v>17967.39</v>
      </c>
    </row>
    <row r="85" spans="1:8" x14ac:dyDescent="0.25">
      <c r="A85">
        <f t="shared" si="10"/>
        <v>84</v>
      </c>
      <c r="B85">
        <f t="shared" si="11"/>
        <v>20160.84</v>
      </c>
      <c r="C85">
        <f t="shared" si="12"/>
        <v>17391.36</v>
      </c>
      <c r="D85">
        <f t="shared" si="13"/>
        <v>34275.360000000001</v>
      </c>
      <c r="E85">
        <f t="shared" si="14"/>
        <v>6159.72</v>
      </c>
      <c r="F85" s="5">
        <f t="shared" si="15"/>
        <v>7559.72</v>
      </c>
      <c r="G85">
        <f t="shared" si="16"/>
        <v>15147.720000000001</v>
      </c>
      <c r="H85" s="5">
        <f t="shared" si="17"/>
        <v>18147.72</v>
      </c>
    </row>
    <row r="86" spans="1:8" x14ac:dyDescent="0.25">
      <c r="A86">
        <f t="shared" si="10"/>
        <v>85</v>
      </c>
      <c r="B86">
        <f t="shared" si="11"/>
        <v>20400.849999999999</v>
      </c>
      <c r="C86">
        <f t="shared" si="12"/>
        <v>17598.399999999998</v>
      </c>
      <c r="D86">
        <f t="shared" si="13"/>
        <v>34683.4</v>
      </c>
      <c r="E86">
        <f t="shared" si="14"/>
        <v>6233.05</v>
      </c>
      <c r="F86" s="5">
        <f t="shared" si="15"/>
        <v>7633.05</v>
      </c>
      <c r="G86">
        <f t="shared" si="16"/>
        <v>15328.050000000001</v>
      </c>
      <c r="H86" s="5">
        <f t="shared" si="17"/>
        <v>18328.050000000003</v>
      </c>
    </row>
    <row r="87" spans="1:8" x14ac:dyDescent="0.25">
      <c r="A87">
        <f t="shared" si="10"/>
        <v>86</v>
      </c>
      <c r="B87">
        <f t="shared" si="11"/>
        <v>20640.86</v>
      </c>
      <c r="C87">
        <f t="shared" si="12"/>
        <v>17805.439999999999</v>
      </c>
      <c r="D87">
        <f t="shared" si="13"/>
        <v>35091.440000000002</v>
      </c>
      <c r="E87">
        <f t="shared" si="14"/>
        <v>6306.38</v>
      </c>
      <c r="F87" s="5">
        <f t="shared" si="15"/>
        <v>7706.38</v>
      </c>
      <c r="G87">
        <f t="shared" si="16"/>
        <v>15508.380000000001</v>
      </c>
      <c r="H87" s="5">
        <f t="shared" si="17"/>
        <v>18508.38</v>
      </c>
    </row>
    <row r="88" spans="1:8" x14ac:dyDescent="0.25">
      <c r="A88">
        <f t="shared" si="10"/>
        <v>87</v>
      </c>
      <c r="B88">
        <f t="shared" si="11"/>
        <v>20880.87</v>
      </c>
      <c r="C88">
        <f t="shared" si="12"/>
        <v>18012.48</v>
      </c>
      <c r="D88">
        <f t="shared" si="13"/>
        <v>35499.480000000003</v>
      </c>
      <c r="E88">
        <f t="shared" si="14"/>
        <v>6379.71</v>
      </c>
      <c r="F88" s="5">
        <f t="shared" si="15"/>
        <v>7779.71</v>
      </c>
      <c r="G88">
        <f t="shared" si="16"/>
        <v>15688.710000000001</v>
      </c>
      <c r="H88" s="5">
        <f t="shared" si="17"/>
        <v>18688.71</v>
      </c>
    </row>
    <row r="89" spans="1:8" x14ac:dyDescent="0.25">
      <c r="A89">
        <f t="shared" si="10"/>
        <v>88</v>
      </c>
      <c r="B89">
        <f t="shared" si="11"/>
        <v>21120.879999999997</v>
      </c>
      <c r="C89">
        <f t="shared" si="12"/>
        <v>18219.52</v>
      </c>
      <c r="D89">
        <f t="shared" si="13"/>
        <v>35907.520000000004</v>
      </c>
      <c r="E89">
        <f t="shared" si="14"/>
        <v>6453.04</v>
      </c>
      <c r="F89" s="5">
        <f t="shared" si="15"/>
        <v>7853.04</v>
      </c>
      <c r="G89">
        <f t="shared" si="16"/>
        <v>15869.04</v>
      </c>
      <c r="H89" s="5">
        <f t="shared" si="17"/>
        <v>18869.04</v>
      </c>
    </row>
    <row r="90" spans="1:8" x14ac:dyDescent="0.25">
      <c r="A90">
        <f t="shared" si="10"/>
        <v>89</v>
      </c>
      <c r="B90">
        <f t="shared" si="11"/>
        <v>21360.89</v>
      </c>
      <c r="C90">
        <f t="shared" si="12"/>
        <v>18426.559999999998</v>
      </c>
      <c r="D90">
        <f t="shared" si="13"/>
        <v>36315.560000000005</v>
      </c>
      <c r="E90">
        <f t="shared" si="14"/>
        <v>6526.37</v>
      </c>
      <c r="F90" s="5">
        <f t="shared" si="15"/>
        <v>7926.37</v>
      </c>
      <c r="G90">
        <f t="shared" si="16"/>
        <v>16049.37</v>
      </c>
      <c r="H90" s="5">
        <f t="shared" si="17"/>
        <v>19049.370000000003</v>
      </c>
    </row>
    <row r="91" spans="1:8" x14ac:dyDescent="0.25">
      <c r="A91">
        <f t="shared" si="10"/>
        <v>90</v>
      </c>
      <c r="B91">
        <f t="shared" si="11"/>
        <v>21600.899999999998</v>
      </c>
      <c r="C91">
        <f t="shared" si="12"/>
        <v>18633.599999999999</v>
      </c>
      <c r="D91">
        <f t="shared" si="13"/>
        <v>36723.599999999999</v>
      </c>
      <c r="E91">
        <f t="shared" si="14"/>
        <v>6599.7</v>
      </c>
      <c r="F91" s="5">
        <f t="shared" si="15"/>
        <v>7999.7</v>
      </c>
      <c r="G91">
        <f t="shared" si="16"/>
        <v>16229.7</v>
      </c>
      <c r="H91" s="5">
        <f t="shared" si="17"/>
        <v>19229.7</v>
      </c>
    </row>
    <row r="92" spans="1:8" x14ac:dyDescent="0.25">
      <c r="A92">
        <f t="shared" si="10"/>
        <v>91</v>
      </c>
      <c r="B92">
        <f t="shared" si="11"/>
        <v>21840.91</v>
      </c>
      <c r="C92">
        <f t="shared" si="12"/>
        <v>18840.64</v>
      </c>
      <c r="D92">
        <f t="shared" si="13"/>
        <v>37131.64</v>
      </c>
      <c r="E92">
        <f t="shared" si="14"/>
        <v>6673.03</v>
      </c>
      <c r="F92" s="5">
        <f t="shared" si="15"/>
        <v>8073.03</v>
      </c>
      <c r="G92">
        <f t="shared" si="16"/>
        <v>16410.030000000002</v>
      </c>
      <c r="H92" s="5">
        <f t="shared" si="17"/>
        <v>19410.030000000002</v>
      </c>
    </row>
    <row r="93" spans="1:8" x14ac:dyDescent="0.25">
      <c r="A93">
        <f t="shared" si="10"/>
        <v>92</v>
      </c>
      <c r="B93">
        <f t="shared" si="11"/>
        <v>22080.92</v>
      </c>
      <c r="C93">
        <f t="shared" si="12"/>
        <v>19047.68</v>
      </c>
      <c r="D93">
        <f t="shared" si="13"/>
        <v>37539.68</v>
      </c>
      <c r="E93">
        <f t="shared" si="14"/>
        <v>6746.36</v>
      </c>
      <c r="F93" s="5">
        <f t="shared" si="15"/>
        <v>8146.36</v>
      </c>
      <c r="G93">
        <f t="shared" si="16"/>
        <v>16590.36</v>
      </c>
      <c r="H93" s="5">
        <f t="shared" si="17"/>
        <v>19590.36</v>
      </c>
    </row>
    <row r="94" spans="1:8" x14ac:dyDescent="0.25">
      <c r="A94">
        <f t="shared" si="10"/>
        <v>93</v>
      </c>
      <c r="B94">
        <f t="shared" si="11"/>
        <v>22320.93</v>
      </c>
      <c r="C94">
        <f t="shared" si="12"/>
        <v>19254.719999999998</v>
      </c>
      <c r="D94">
        <f t="shared" si="13"/>
        <v>37947.72</v>
      </c>
      <c r="E94">
        <f t="shared" si="14"/>
        <v>6819.69</v>
      </c>
      <c r="F94" s="5">
        <f t="shared" si="15"/>
        <v>8219.6899999999987</v>
      </c>
      <c r="G94">
        <f t="shared" si="16"/>
        <v>16770.690000000002</v>
      </c>
      <c r="H94" s="5">
        <f t="shared" si="17"/>
        <v>19770.690000000002</v>
      </c>
    </row>
    <row r="95" spans="1:8" x14ac:dyDescent="0.25">
      <c r="A95">
        <f t="shared" si="10"/>
        <v>94</v>
      </c>
      <c r="B95">
        <f t="shared" si="11"/>
        <v>22560.94</v>
      </c>
      <c r="C95">
        <f t="shared" si="12"/>
        <v>19461.759999999998</v>
      </c>
      <c r="D95">
        <f t="shared" si="13"/>
        <v>38355.760000000002</v>
      </c>
      <c r="E95">
        <f t="shared" si="14"/>
        <v>6893.0199999999995</v>
      </c>
      <c r="F95" s="5">
        <f t="shared" si="15"/>
        <v>8293.02</v>
      </c>
      <c r="G95">
        <f t="shared" si="16"/>
        <v>16951.02</v>
      </c>
      <c r="H95" s="5">
        <f t="shared" si="17"/>
        <v>19951.02</v>
      </c>
    </row>
    <row r="96" spans="1:8" x14ac:dyDescent="0.25">
      <c r="A96">
        <f t="shared" si="10"/>
        <v>95</v>
      </c>
      <c r="B96">
        <f t="shared" si="11"/>
        <v>22800.95</v>
      </c>
      <c r="C96">
        <f t="shared" si="12"/>
        <v>19668.8</v>
      </c>
      <c r="D96">
        <f t="shared" si="13"/>
        <v>38763.800000000003</v>
      </c>
      <c r="E96">
        <f t="shared" si="14"/>
        <v>6966.3499999999995</v>
      </c>
      <c r="F96" s="5">
        <f t="shared" si="15"/>
        <v>8366.3499999999985</v>
      </c>
      <c r="G96">
        <f t="shared" si="16"/>
        <v>17131.350000000002</v>
      </c>
      <c r="H96" s="5">
        <f t="shared" si="17"/>
        <v>20131.350000000002</v>
      </c>
    </row>
    <row r="97" spans="1:8" x14ac:dyDescent="0.25">
      <c r="A97">
        <f t="shared" si="10"/>
        <v>96</v>
      </c>
      <c r="B97">
        <f t="shared" si="11"/>
        <v>23040.959999999999</v>
      </c>
      <c r="C97">
        <f t="shared" si="12"/>
        <v>19875.84</v>
      </c>
      <c r="D97">
        <f t="shared" si="13"/>
        <v>39171.840000000004</v>
      </c>
      <c r="E97">
        <f t="shared" si="14"/>
        <v>7039.68</v>
      </c>
      <c r="F97" s="5">
        <f t="shared" si="15"/>
        <v>8439.68</v>
      </c>
      <c r="G97">
        <f t="shared" si="16"/>
        <v>17311.68</v>
      </c>
      <c r="H97" s="5">
        <f t="shared" si="17"/>
        <v>20311.68</v>
      </c>
    </row>
    <row r="98" spans="1:8" x14ac:dyDescent="0.25">
      <c r="A98">
        <f t="shared" si="10"/>
        <v>97</v>
      </c>
      <c r="B98">
        <f t="shared" si="11"/>
        <v>23280.969999999998</v>
      </c>
      <c r="C98">
        <f t="shared" si="12"/>
        <v>20082.88</v>
      </c>
      <c r="D98">
        <f t="shared" si="13"/>
        <v>39579.880000000005</v>
      </c>
      <c r="E98">
        <f t="shared" si="14"/>
        <v>7113.01</v>
      </c>
      <c r="F98" s="5">
        <f t="shared" si="15"/>
        <v>8513.01</v>
      </c>
      <c r="G98">
        <f t="shared" si="16"/>
        <v>17492.010000000002</v>
      </c>
      <c r="H98" s="5">
        <f t="shared" si="17"/>
        <v>20492.010000000002</v>
      </c>
    </row>
    <row r="99" spans="1:8" x14ac:dyDescent="0.25">
      <c r="A99">
        <f t="shared" si="10"/>
        <v>98</v>
      </c>
      <c r="B99">
        <f t="shared" si="11"/>
        <v>23520.98</v>
      </c>
      <c r="C99">
        <f t="shared" si="12"/>
        <v>20289.919999999998</v>
      </c>
      <c r="D99">
        <f t="shared" si="13"/>
        <v>39987.920000000006</v>
      </c>
      <c r="E99">
        <f t="shared" si="14"/>
        <v>7186.34</v>
      </c>
      <c r="F99" s="5">
        <f t="shared" si="15"/>
        <v>8586.34</v>
      </c>
      <c r="G99">
        <f t="shared" si="16"/>
        <v>17672.34</v>
      </c>
      <c r="H99" s="5">
        <f t="shared" si="17"/>
        <v>20672.34</v>
      </c>
    </row>
    <row r="100" spans="1:8" x14ac:dyDescent="0.25">
      <c r="A100">
        <f t="shared" si="10"/>
        <v>99</v>
      </c>
      <c r="B100">
        <f t="shared" si="11"/>
        <v>23760.989999999998</v>
      </c>
      <c r="C100">
        <f t="shared" si="12"/>
        <v>20496.96</v>
      </c>
      <c r="D100">
        <f t="shared" si="13"/>
        <v>40395.96</v>
      </c>
      <c r="E100">
        <f t="shared" si="14"/>
        <v>7259.67</v>
      </c>
      <c r="F100" s="5">
        <f t="shared" si="15"/>
        <v>8659.67</v>
      </c>
      <c r="G100">
        <f t="shared" si="16"/>
        <v>17852.670000000002</v>
      </c>
      <c r="H100" s="5">
        <f t="shared" si="17"/>
        <v>20852.670000000002</v>
      </c>
    </row>
    <row r="101" spans="1:8" x14ac:dyDescent="0.25">
      <c r="A101">
        <f t="shared" si="10"/>
        <v>100</v>
      </c>
      <c r="B101">
        <f t="shared" si="11"/>
        <v>24001</v>
      </c>
      <c r="C101">
        <f t="shared" si="12"/>
        <v>20704</v>
      </c>
      <c r="D101">
        <f t="shared" si="13"/>
        <v>40804</v>
      </c>
      <c r="E101">
        <f t="shared" si="14"/>
        <v>7333</v>
      </c>
      <c r="F101" s="5">
        <f t="shared" si="15"/>
        <v>8733</v>
      </c>
      <c r="G101">
        <f t="shared" si="16"/>
        <v>18033</v>
      </c>
      <c r="H101" s="5">
        <f t="shared" si="17"/>
        <v>21033</v>
      </c>
    </row>
    <row r="102" spans="1:8" x14ac:dyDescent="0.25">
      <c r="A102">
        <f t="shared" si="10"/>
        <v>101</v>
      </c>
      <c r="B102">
        <f t="shared" si="11"/>
        <v>24241.01</v>
      </c>
      <c r="C102">
        <f t="shared" si="12"/>
        <v>20911.04</v>
      </c>
      <c r="D102">
        <f t="shared" si="13"/>
        <v>41212.04</v>
      </c>
      <c r="E102">
        <f t="shared" si="14"/>
        <v>7406.33</v>
      </c>
      <c r="F102" s="5">
        <f t="shared" si="15"/>
        <v>8806.33</v>
      </c>
      <c r="G102">
        <f t="shared" si="16"/>
        <v>18213.330000000002</v>
      </c>
      <c r="H102" s="5">
        <f t="shared" si="17"/>
        <v>21213.33</v>
      </c>
    </row>
    <row r="103" spans="1:8" x14ac:dyDescent="0.25">
      <c r="A103">
        <f t="shared" si="10"/>
        <v>102</v>
      </c>
      <c r="B103">
        <f t="shared" si="11"/>
        <v>24481.02</v>
      </c>
      <c r="C103">
        <f t="shared" si="12"/>
        <v>21118.079999999998</v>
      </c>
      <c r="D103">
        <f t="shared" si="13"/>
        <v>41620.080000000002</v>
      </c>
      <c r="E103">
        <f t="shared" si="14"/>
        <v>7479.66</v>
      </c>
      <c r="F103" s="5">
        <f t="shared" si="15"/>
        <v>8879.66</v>
      </c>
      <c r="G103">
        <f t="shared" si="16"/>
        <v>18393.66</v>
      </c>
      <c r="H103" s="5">
        <f t="shared" si="17"/>
        <v>21393.66</v>
      </c>
    </row>
    <row r="104" spans="1:8" x14ac:dyDescent="0.25">
      <c r="A104">
        <f t="shared" si="10"/>
        <v>103</v>
      </c>
      <c r="B104">
        <f t="shared" si="11"/>
        <v>24721.03</v>
      </c>
      <c r="C104">
        <f t="shared" si="12"/>
        <v>21325.119999999999</v>
      </c>
      <c r="D104">
        <f t="shared" si="13"/>
        <v>42028.12</v>
      </c>
      <c r="E104">
        <f t="shared" si="14"/>
        <v>7552.99</v>
      </c>
      <c r="F104" s="5">
        <f t="shared" si="15"/>
        <v>8952.99</v>
      </c>
      <c r="G104">
        <f t="shared" si="16"/>
        <v>18573.990000000002</v>
      </c>
      <c r="H104" s="5">
        <f t="shared" si="17"/>
        <v>21573.99</v>
      </c>
    </row>
    <row r="105" spans="1:8" x14ac:dyDescent="0.25">
      <c r="A105">
        <f t="shared" si="10"/>
        <v>104</v>
      </c>
      <c r="B105">
        <f t="shared" si="11"/>
        <v>24961.040000000001</v>
      </c>
      <c r="C105">
        <f t="shared" si="12"/>
        <v>21532.16</v>
      </c>
      <c r="D105">
        <f t="shared" si="13"/>
        <v>42436.160000000003</v>
      </c>
      <c r="E105">
        <f t="shared" si="14"/>
        <v>7626.32</v>
      </c>
      <c r="F105" s="5">
        <f t="shared" si="15"/>
        <v>9026.32</v>
      </c>
      <c r="G105">
        <f t="shared" si="16"/>
        <v>18754.32</v>
      </c>
      <c r="H105" s="5">
        <f t="shared" si="17"/>
        <v>21754.32</v>
      </c>
    </row>
    <row r="106" spans="1:8" x14ac:dyDescent="0.25">
      <c r="A106">
        <f t="shared" si="10"/>
        <v>105</v>
      </c>
      <c r="B106">
        <f t="shared" si="11"/>
        <v>25201.05</v>
      </c>
      <c r="C106">
        <f t="shared" si="12"/>
        <v>21739.200000000001</v>
      </c>
      <c r="D106">
        <f t="shared" si="13"/>
        <v>42844.200000000004</v>
      </c>
      <c r="E106">
        <f t="shared" si="14"/>
        <v>7699.65</v>
      </c>
      <c r="F106" s="5">
        <f t="shared" si="15"/>
        <v>9099.65</v>
      </c>
      <c r="G106">
        <f t="shared" si="16"/>
        <v>18934.650000000001</v>
      </c>
      <c r="H106" s="5">
        <f t="shared" si="17"/>
        <v>21934.65</v>
      </c>
    </row>
    <row r="107" spans="1:8" x14ac:dyDescent="0.25">
      <c r="A107">
        <f t="shared" si="10"/>
        <v>106</v>
      </c>
      <c r="B107">
        <f t="shared" si="11"/>
        <v>25441.059999999998</v>
      </c>
      <c r="C107">
        <f t="shared" si="12"/>
        <v>21946.239999999998</v>
      </c>
      <c r="D107">
        <f t="shared" si="13"/>
        <v>43252.240000000005</v>
      </c>
      <c r="E107">
        <f t="shared" si="14"/>
        <v>7772.98</v>
      </c>
      <c r="F107" s="5">
        <f t="shared" si="15"/>
        <v>9172.98</v>
      </c>
      <c r="G107">
        <f t="shared" si="16"/>
        <v>19114.98</v>
      </c>
      <c r="H107" s="5">
        <f t="shared" si="17"/>
        <v>22114.98</v>
      </c>
    </row>
    <row r="108" spans="1:8" x14ac:dyDescent="0.25">
      <c r="A108">
        <f t="shared" si="10"/>
        <v>107</v>
      </c>
      <c r="B108">
        <f t="shared" si="11"/>
        <v>25681.07</v>
      </c>
      <c r="C108">
        <f t="shared" si="12"/>
        <v>22153.279999999999</v>
      </c>
      <c r="D108">
        <f t="shared" si="13"/>
        <v>43660.28</v>
      </c>
      <c r="E108">
        <f t="shared" si="14"/>
        <v>7846.3099999999995</v>
      </c>
      <c r="F108" s="5">
        <f t="shared" si="15"/>
        <v>9246.31</v>
      </c>
      <c r="G108">
        <f t="shared" si="16"/>
        <v>19295.310000000001</v>
      </c>
      <c r="H108" s="5">
        <f t="shared" si="17"/>
        <v>22295.31</v>
      </c>
    </row>
    <row r="109" spans="1:8" x14ac:dyDescent="0.25">
      <c r="A109">
        <f t="shared" si="10"/>
        <v>108</v>
      </c>
      <c r="B109">
        <f t="shared" si="11"/>
        <v>25921.079999999998</v>
      </c>
      <c r="C109">
        <f t="shared" si="12"/>
        <v>22360.32</v>
      </c>
      <c r="D109">
        <f t="shared" si="13"/>
        <v>44068.32</v>
      </c>
      <c r="E109">
        <f t="shared" si="14"/>
        <v>7919.6399999999994</v>
      </c>
      <c r="F109" s="5">
        <f t="shared" si="15"/>
        <v>9319.64</v>
      </c>
      <c r="G109">
        <f t="shared" si="16"/>
        <v>19475.640000000003</v>
      </c>
      <c r="H109" s="5">
        <f t="shared" si="17"/>
        <v>22475.640000000003</v>
      </c>
    </row>
    <row r="110" spans="1:8" x14ac:dyDescent="0.25">
      <c r="A110">
        <f t="shared" si="10"/>
        <v>109</v>
      </c>
      <c r="B110">
        <f t="shared" si="11"/>
        <v>26161.09</v>
      </c>
      <c r="C110">
        <f t="shared" si="12"/>
        <v>22567.360000000001</v>
      </c>
      <c r="D110">
        <f t="shared" si="13"/>
        <v>44476.36</v>
      </c>
      <c r="E110">
        <f t="shared" si="14"/>
        <v>7992.97</v>
      </c>
      <c r="F110" s="5">
        <f t="shared" si="15"/>
        <v>9392.9700000000012</v>
      </c>
      <c r="G110">
        <f t="shared" si="16"/>
        <v>19655.97</v>
      </c>
      <c r="H110" s="5">
        <f t="shared" si="17"/>
        <v>22655.97</v>
      </c>
    </row>
    <row r="111" spans="1:8" x14ac:dyDescent="0.25">
      <c r="A111">
        <f t="shared" si="10"/>
        <v>110</v>
      </c>
      <c r="B111">
        <f t="shared" si="11"/>
        <v>26401.1</v>
      </c>
      <c r="C111">
        <f t="shared" si="12"/>
        <v>22774.399999999998</v>
      </c>
      <c r="D111">
        <f t="shared" si="13"/>
        <v>44884.4</v>
      </c>
      <c r="E111">
        <f t="shared" si="14"/>
        <v>8066.3</v>
      </c>
      <c r="F111" s="5">
        <f t="shared" si="15"/>
        <v>9466.2999999999993</v>
      </c>
      <c r="G111">
        <f t="shared" si="16"/>
        <v>19836.300000000003</v>
      </c>
      <c r="H111" s="5">
        <f t="shared" si="17"/>
        <v>22836.300000000003</v>
      </c>
    </row>
    <row r="112" spans="1:8" x14ac:dyDescent="0.25">
      <c r="A112">
        <f t="shared" si="10"/>
        <v>111</v>
      </c>
      <c r="B112">
        <f t="shared" si="11"/>
        <v>26641.11</v>
      </c>
      <c r="C112">
        <f t="shared" si="12"/>
        <v>22981.439999999999</v>
      </c>
      <c r="D112">
        <f t="shared" si="13"/>
        <v>45292.44</v>
      </c>
      <c r="E112">
        <f t="shared" si="14"/>
        <v>8139.63</v>
      </c>
      <c r="F112" s="5">
        <f t="shared" si="15"/>
        <v>9539.630000000001</v>
      </c>
      <c r="G112">
        <f t="shared" si="16"/>
        <v>20016.63</v>
      </c>
      <c r="H112" s="5">
        <f t="shared" si="17"/>
        <v>23016.63</v>
      </c>
    </row>
    <row r="113" spans="1:8" x14ac:dyDescent="0.25">
      <c r="A113">
        <f t="shared" si="10"/>
        <v>112</v>
      </c>
      <c r="B113">
        <f t="shared" si="11"/>
        <v>26881.119999999999</v>
      </c>
      <c r="C113">
        <f t="shared" si="12"/>
        <v>23188.48</v>
      </c>
      <c r="D113">
        <f t="shared" si="13"/>
        <v>45700.480000000003</v>
      </c>
      <c r="E113">
        <f t="shared" si="14"/>
        <v>8212.9599999999991</v>
      </c>
      <c r="F113" s="5">
        <f t="shared" si="15"/>
        <v>9612.9599999999991</v>
      </c>
      <c r="G113">
        <f t="shared" si="16"/>
        <v>20196.960000000003</v>
      </c>
      <c r="H113" s="5">
        <f t="shared" si="17"/>
        <v>23196.960000000003</v>
      </c>
    </row>
    <row r="114" spans="1:8" x14ac:dyDescent="0.25">
      <c r="A114">
        <f t="shared" si="10"/>
        <v>113</v>
      </c>
      <c r="B114">
        <f t="shared" si="11"/>
        <v>27121.129999999997</v>
      </c>
      <c r="C114">
        <f t="shared" si="12"/>
        <v>23395.52</v>
      </c>
      <c r="D114">
        <f t="shared" si="13"/>
        <v>46108.520000000004</v>
      </c>
      <c r="E114">
        <f t="shared" si="14"/>
        <v>8286.2899999999991</v>
      </c>
      <c r="F114" s="5">
        <f t="shared" si="15"/>
        <v>9686.2899999999991</v>
      </c>
      <c r="G114">
        <f t="shared" si="16"/>
        <v>20377.29</v>
      </c>
      <c r="H114" s="5">
        <f t="shared" si="17"/>
        <v>23377.29</v>
      </c>
    </row>
    <row r="115" spans="1:8" x14ac:dyDescent="0.25">
      <c r="A115">
        <f t="shared" si="10"/>
        <v>114</v>
      </c>
      <c r="B115">
        <f t="shared" si="11"/>
        <v>27361.14</v>
      </c>
      <c r="C115">
        <f t="shared" si="12"/>
        <v>23602.559999999998</v>
      </c>
      <c r="D115">
        <f t="shared" si="13"/>
        <v>46516.560000000005</v>
      </c>
      <c r="E115">
        <f t="shared" si="14"/>
        <v>8359.619999999999</v>
      </c>
      <c r="F115" s="5">
        <f t="shared" si="15"/>
        <v>9759.619999999999</v>
      </c>
      <c r="G115">
        <f t="shared" si="16"/>
        <v>20557.620000000003</v>
      </c>
      <c r="H115" s="5">
        <f t="shared" si="17"/>
        <v>23557.620000000003</v>
      </c>
    </row>
    <row r="116" spans="1:8" x14ac:dyDescent="0.25">
      <c r="A116">
        <f t="shared" si="10"/>
        <v>115</v>
      </c>
      <c r="B116">
        <f t="shared" si="11"/>
        <v>27601.149999999998</v>
      </c>
      <c r="C116">
        <f t="shared" si="12"/>
        <v>23809.599999999999</v>
      </c>
      <c r="D116">
        <f t="shared" si="13"/>
        <v>46924.600000000006</v>
      </c>
      <c r="E116">
        <f t="shared" si="14"/>
        <v>8432.9499999999989</v>
      </c>
      <c r="F116" s="5">
        <f t="shared" si="15"/>
        <v>9832.9499999999989</v>
      </c>
      <c r="G116">
        <f t="shared" si="16"/>
        <v>20737.95</v>
      </c>
      <c r="H116" s="5">
        <f t="shared" si="17"/>
        <v>23737.95</v>
      </c>
    </row>
    <row r="117" spans="1:8" x14ac:dyDescent="0.25">
      <c r="A117">
        <f t="shared" si="10"/>
        <v>116</v>
      </c>
      <c r="B117">
        <f t="shared" si="11"/>
        <v>27841.16</v>
      </c>
      <c r="C117">
        <f t="shared" si="12"/>
        <v>24016.639999999999</v>
      </c>
      <c r="D117">
        <f t="shared" si="13"/>
        <v>47332.639999999999</v>
      </c>
      <c r="E117">
        <f t="shared" si="14"/>
        <v>8506.2800000000007</v>
      </c>
      <c r="F117" s="5">
        <f t="shared" si="15"/>
        <v>9906.2800000000007</v>
      </c>
      <c r="G117">
        <f t="shared" si="16"/>
        <v>20918.280000000002</v>
      </c>
      <c r="H117" s="5">
        <f t="shared" si="17"/>
        <v>23918.280000000002</v>
      </c>
    </row>
    <row r="118" spans="1:8" x14ac:dyDescent="0.25">
      <c r="A118">
        <f t="shared" si="10"/>
        <v>117</v>
      </c>
      <c r="B118">
        <f t="shared" si="11"/>
        <v>28081.17</v>
      </c>
      <c r="C118">
        <f t="shared" si="12"/>
        <v>24223.68</v>
      </c>
      <c r="D118">
        <f t="shared" si="13"/>
        <v>47740.68</v>
      </c>
      <c r="E118">
        <f t="shared" si="14"/>
        <v>8579.61</v>
      </c>
      <c r="F118" s="5">
        <f t="shared" si="15"/>
        <v>9979.61</v>
      </c>
      <c r="G118">
        <f t="shared" si="16"/>
        <v>21098.61</v>
      </c>
      <c r="H118" s="5">
        <f t="shared" si="17"/>
        <v>24098.61</v>
      </c>
    </row>
    <row r="119" spans="1:8" x14ac:dyDescent="0.25">
      <c r="A119">
        <f t="shared" si="10"/>
        <v>118</v>
      </c>
      <c r="B119">
        <f t="shared" si="11"/>
        <v>28321.18</v>
      </c>
      <c r="C119">
        <f t="shared" si="12"/>
        <v>24430.719999999998</v>
      </c>
      <c r="D119">
        <f t="shared" si="13"/>
        <v>48148.72</v>
      </c>
      <c r="E119">
        <f t="shared" si="14"/>
        <v>8652.94</v>
      </c>
      <c r="F119" s="5">
        <f t="shared" si="15"/>
        <v>10052.94</v>
      </c>
      <c r="G119">
        <f t="shared" si="16"/>
        <v>21278.940000000002</v>
      </c>
      <c r="H119" s="5">
        <f t="shared" si="17"/>
        <v>24278.940000000002</v>
      </c>
    </row>
    <row r="120" spans="1:8" x14ac:dyDescent="0.25">
      <c r="A120">
        <f t="shared" si="10"/>
        <v>119</v>
      </c>
      <c r="B120">
        <f t="shared" si="11"/>
        <v>28561.19</v>
      </c>
      <c r="C120">
        <f t="shared" si="12"/>
        <v>24637.759999999998</v>
      </c>
      <c r="D120">
        <f t="shared" si="13"/>
        <v>48556.76</v>
      </c>
      <c r="E120">
        <f t="shared" si="14"/>
        <v>8726.27</v>
      </c>
      <c r="F120" s="5">
        <f t="shared" si="15"/>
        <v>10126.27</v>
      </c>
      <c r="G120">
        <f t="shared" si="16"/>
        <v>21459.27</v>
      </c>
      <c r="H120" s="5">
        <f t="shared" si="17"/>
        <v>24459.27</v>
      </c>
    </row>
    <row r="121" spans="1:8" x14ac:dyDescent="0.25">
      <c r="A121">
        <f t="shared" ref="A121:A144" si="18">A120+1</f>
        <v>120</v>
      </c>
      <c r="B121">
        <f t="shared" si="11"/>
        <v>28801.199999999997</v>
      </c>
      <c r="C121">
        <f t="shared" ref="C121:C144" si="19">A121*$C$2</f>
        <v>24844.799999999999</v>
      </c>
      <c r="D121">
        <f t="shared" ref="D121:D144" si="20">A121*$D$2</f>
        <v>48964.800000000003</v>
      </c>
      <c r="E121">
        <f t="shared" ref="E121:E144" si="21">A121*$E$2</f>
        <v>8799.6</v>
      </c>
      <c r="F121" s="5">
        <f t="shared" ref="F121:F144" si="22">E121+1400</f>
        <v>10199.6</v>
      </c>
      <c r="G121">
        <f t="shared" ref="G121:G144" si="23">A121*$G$2</f>
        <v>21639.600000000002</v>
      </c>
      <c r="H121" s="5">
        <f t="shared" ref="H121:H144" si="24">G121+3000</f>
        <v>24639.600000000002</v>
      </c>
    </row>
    <row r="122" spans="1:8" x14ac:dyDescent="0.25">
      <c r="A122">
        <f t="shared" si="18"/>
        <v>121</v>
      </c>
      <c r="B122">
        <f t="shared" si="11"/>
        <v>29041.21</v>
      </c>
      <c r="C122">
        <f t="shared" si="19"/>
        <v>25051.84</v>
      </c>
      <c r="D122">
        <f t="shared" si="20"/>
        <v>49372.840000000004</v>
      </c>
      <c r="E122">
        <f t="shared" si="21"/>
        <v>8872.93</v>
      </c>
      <c r="F122" s="5">
        <f t="shared" si="22"/>
        <v>10272.93</v>
      </c>
      <c r="G122">
        <f t="shared" si="23"/>
        <v>21819.93</v>
      </c>
      <c r="H122" s="5">
        <f t="shared" si="24"/>
        <v>24819.93</v>
      </c>
    </row>
    <row r="123" spans="1:8" x14ac:dyDescent="0.25">
      <c r="A123">
        <f t="shared" si="18"/>
        <v>122</v>
      </c>
      <c r="B123">
        <f t="shared" si="11"/>
        <v>29281.219999999998</v>
      </c>
      <c r="C123">
        <f t="shared" si="19"/>
        <v>25258.879999999997</v>
      </c>
      <c r="D123">
        <f t="shared" si="20"/>
        <v>49780.880000000005</v>
      </c>
      <c r="E123">
        <f t="shared" si="21"/>
        <v>8946.26</v>
      </c>
      <c r="F123" s="5">
        <f t="shared" si="22"/>
        <v>10346.26</v>
      </c>
      <c r="G123">
        <f t="shared" si="23"/>
        <v>22000.260000000002</v>
      </c>
      <c r="H123" s="5">
        <f t="shared" si="24"/>
        <v>25000.260000000002</v>
      </c>
    </row>
    <row r="124" spans="1:8" x14ac:dyDescent="0.25">
      <c r="A124">
        <f t="shared" si="18"/>
        <v>123</v>
      </c>
      <c r="B124">
        <f t="shared" si="11"/>
        <v>29521.23</v>
      </c>
      <c r="C124">
        <f t="shared" si="19"/>
        <v>25465.919999999998</v>
      </c>
      <c r="D124">
        <f t="shared" si="20"/>
        <v>50188.920000000006</v>
      </c>
      <c r="E124">
        <f t="shared" si="21"/>
        <v>9019.59</v>
      </c>
      <c r="F124" s="5">
        <f t="shared" si="22"/>
        <v>10419.59</v>
      </c>
      <c r="G124">
        <f t="shared" si="23"/>
        <v>22180.59</v>
      </c>
      <c r="H124" s="5">
        <f t="shared" si="24"/>
        <v>25180.59</v>
      </c>
    </row>
    <row r="125" spans="1:8" x14ac:dyDescent="0.25">
      <c r="A125">
        <f t="shared" si="18"/>
        <v>124</v>
      </c>
      <c r="B125">
        <f t="shared" si="11"/>
        <v>29761.239999999998</v>
      </c>
      <c r="C125">
        <f t="shared" si="19"/>
        <v>25672.959999999999</v>
      </c>
      <c r="D125">
        <f t="shared" si="20"/>
        <v>50596.959999999999</v>
      </c>
      <c r="E125">
        <f t="shared" si="21"/>
        <v>9092.92</v>
      </c>
      <c r="F125" s="5">
        <f t="shared" si="22"/>
        <v>10492.92</v>
      </c>
      <c r="G125">
        <f t="shared" si="23"/>
        <v>22360.920000000002</v>
      </c>
      <c r="H125" s="5">
        <f t="shared" si="24"/>
        <v>25360.920000000002</v>
      </c>
    </row>
    <row r="126" spans="1:8" x14ac:dyDescent="0.25">
      <c r="A126">
        <f t="shared" si="18"/>
        <v>125</v>
      </c>
      <c r="B126">
        <f t="shared" si="11"/>
        <v>30001.25</v>
      </c>
      <c r="C126">
        <f t="shared" si="19"/>
        <v>25880</v>
      </c>
      <c r="D126">
        <f t="shared" si="20"/>
        <v>51005</v>
      </c>
      <c r="E126">
        <f t="shared" si="21"/>
        <v>9166.25</v>
      </c>
      <c r="F126" s="5">
        <f t="shared" si="22"/>
        <v>10566.25</v>
      </c>
      <c r="G126">
        <f t="shared" si="23"/>
        <v>22541.25</v>
      </c>
      <c r="H126" s="5">
        <f t="shared" si="24"/>
        <v>25541.25</v>
      </c>
    </row>
    <row r="127" spans="1:8" x14ac:dyDescent="0.25">
      <c r="A127">
        <f t="shared" si="18"/>
        <v>126</v>
      </c>
      <c r="B127">
        <f t="shared" si="11"/>
        <v>30241.26</v>
      </c>
      <c r="C127">
        <f t="shared" si="19"/>
        <v>26087.039999999997</v>
      </c>
      <c r="D127">
        <f t="shared" si="20"/>
        <v>51413.04</v>
      </c>
      <c r="E127">
        <f t="shared" si="21"/>
        <v>9239.58</v>
      </c>
      <c r="F127" s="5">
        <f t="shared" si="22"/>
        <v>10639.58</v>
      </c>
      <c r="G127">
        <f t="shared" si="23"/>
        <v>22721.58</v>
      </c>
      <c r="H127" s="5">
        <f t="shared" si="24"/>
        <v>25721.58</v>
      </c>
    </row>
    <row r="128" spans="1:8" x14ac:dyDescent="0.25">
      <c r="A128">
        <f t="shared" si="18"/>
        <v>127</v>
      </c>
      <c r="B128">
        <f t="shared" si="11"/>
        <v>30481.27</v>
      </c>
      <c r="C128">
        <f t="shared" si="19"/>
        <v>26294.079999999998</v>
      </c>
      <c r="D128">
        <f t="shared" si="20"/>
        <v>51821.08</v>
      </c>
      <c r="E128">
        <f t="shared" si="21"/>
        <v>9312.91</v>
      </c>
      <c r="F128" s="5">
        <f t="shared" si="22"/>
        <v>10712.91</v>
      </c>
      <c r="G128">
        <f t="shared" si="23"/>
        <v>22901.91</v>
      </c>
      <c r="H128" s="5">
        <f t="shared" si="24"/>
        <v>25901.91</v>
      </c>
    </row>
    <row r="129" spans="1:8" x14ac:dyDescent="0.25">
      <c r="A129">
        <f t="shared" si="18"/>
        <v>128</v>
      </c>
      <c r="B129">
        <f t="shared" si="11"/>
        <v>30721.279999999999</v>
      </c>
      <c r="C129">
        <f t="shared" si="19"/>
        <v>26501.119999999999</v>
      </c>
      <c r="D129">
        <f t="shared" si="20"/>
        <v>52229.120000000003</v>
      </c>
      <c r="E129">
        <f t="shared" si="21"/>
        <v>9386.24</v>
      </c>
      <c r="F129" s="5">
        <f t="shared" si="22"/>
        <v>10786.24</v>
      </c>
      <c r="G129">
        <f t="shared" si="23"/>
        <v>23082.240000000002</v>
      </c>
      <c r="H129" s="5">
        <f t="shared" si="24"/>
        <v>26082.240000000002</v>
      </c>
    </row>
    <row r="130" spans="1:8" x14ac:dyDescent="0.25">
      <c r="A130">
        <f t="shared" si="18"/>
        <v>129</v>
      </c>
      <c r="B130">
        <f t="shared" si="11"/>
        <v>30961.289999999997</v>
      </c>
      <c r="C130">
        <f t="shared" si="19"/>
        <v>26708.16</v>
      </c>
      <c r="D130">
        <f t="shared" si="20"/>
        <v>52637.16</v>
      </c>
      <c r="E130">
        <f t="shared" si="21"/>
        <v>9459.57</v>
      </c>
      <c r="F130" s="5">
        <f t="shared" si="22"/>
        <v>10859.57</v>
      </c>
      <c r="G130">
        <f t="shared" si="23"/>
        <v>23262.570000000003</v>
      </c>
      <c r="H130" s="5">
        <f t="shared" si="24"/>
        <v>26262.570000000003</v>
      </c>
    </row>
    <row r="131" spans="1:8" x14ac:dyDescent="0.25">
      <c r="A131">
        <f t="shared" si="18"/>
        <v>130</v>
      </c>
      <c r="B131">
        <f t="shared" si="11"/>
        <v>31201.3</v>
      </c>
      <c r="C131">
        <f t="shared" si="19"/>
        <v>26915.200000000001</v>
      </c>
      <c r="D131">
        <f t="shared" si="20"/>
        <v>53045.200000000004</v>
      </c>
      <c r="E131">
        <f t="shared" si="21"/>
        <v>9532.9</v>
      </c>
      <c r="F131" s="5">
        <f t="shared" si="22"/>
        <v>10932.9</v>
      </c>
      <c r="G131">
        <f t="shared" si="23"/>
        <v>23442.9</v>
      </c>
      <c r="H131" s="5">
        <f t="shared" si="24"/>
        <v>26442.9</v>
      </c>
    </row>
    <row r="132" spans="1:8" x14ac:dyDescent="0.25">
      <c r="A132">
        <f t="shared" si="18"/>
        <v>131</v>
      </c>
      <c r="B132">
        <f t="shared" ref="B132:B144" si="25">A132*$B$2</f>
        <v>31441.309999999998</v>
      </c>
      <c r="C132">
        <f t="shared" si="19"/>
        <v>27122.239999999998</v>
      </c>
      <c r="D132">
        <f t="shared" si="20"/>
        <v>53453.240000000005</v>
      </c>
      <c r="E132">
        <f t="shared" si="21"/>
        <v>9606.23</v>
      </c>
      <c r="F132" s="5">
        <f t="shared" si="22"/>
        <v>11006.23</v>
      </c>
      <c r="G132">
        <f t="shared" si="23"/>
        <v>23623.230000000003</v>
      </c>
      <c r="H132" s="5">
        <f t="shared" si="24"/>
        <v>26623.230000000003</v>
      </c>
    </row>
    <row r="133" spans="1:8" x14ac:dyDescent="0.25">
      <c r="A133">
        <f t="shared" si="18"/>
        <v>132</v>
      </c>
      <c r="B133">
        <f t="shared" si="25"/>
        <v>31681.32</v>
      </c>
      <c r="C133">
        <f t="shared" si="19"/>
        <v>27329.279999999999</v>
      </c>
      <c r="D133">
        <f t="shared" si="20"/>
        <v>53861.280000000006</v>
      </c>
      <c r="E133">
        <f t="shared" si="21"/>
        <v>9679.56</v>
      </c>
      <c r="F133" s="5">
        <f t="shared" si="22"/>
        <v>11079.56</v>
      </c>
      <c r="G133">
        <f t="shared" si="23"/>
        <v>23803.56</v>
      </c>
      <c r="H133" s="5">
        <f t="shared" si="24"/>
        <v>26803.56</v>
      </c>
    </row>
    <row r="134" spans="1:8" x14ac:dyDescent="0.25">
      <c r="A134">
        <f t="shared" si="18"/>
        <v>133</v>
      </c>
      <c r="B134">
        <f t="shared" si="25"/>
        <v>31921.329999999998</v>
      </c>
      <c r="C134">
        <f t="shared" si="19"/>
        <v>27536.32</v>
      </c>
      <c r="D134">
        <f t="shared" si="20"/>
        <v>54269.32</v>
      </c>
      <c r="E134">
        <f t="shared" si="21"/>
        <v>9752.89</v>
      </c>
      <c r="F134" s="5">
        <f t="shared" si="22"/>
        <v>11152.89</v>
      </c>
      <c r="G134">
        <f t="shared" si="23"/>
        <v>23983.890000000003</v>
      </c>
      <c r="H134" s="5">
        <f t="shared" si="24"/>
        <v>26983.890000000003</v>
      </c>
    </row>
    <row r="135" spans="1:8" x14ac:dyDescent="0.25">
      <c r="A135">
        <f t="shared" si="18"/>
        <v>134</v>
      </c>
      <c r="B135">
        <f t="shared" si="25"/>
        <v>32161.34</v>
      </c>
      <c r="C135">
        <f t="shared" si="19"/>
        <v>27743.360000000001</v>
      </c>
      <c r="D135">
        <f t="shared" si="20"/>
        <v>54677.36</v>
      </c>
      <c r="E135">
        <f t="shared" si="21"/>
        <v>9826.2199999999993</v>
      </c>
      <c r="F135" s="5">
        <f t="shared" si="22"/>
        <v>11226.22</v>
      </c>
      <c r="G135">
        <f t="shared" si="23"/>
        <v>24164.22</v>
      </c>
      <c r="H135" s="5">
        <f t="shared" si="24"/>
        <v>27164.22</v>
      </c>
    </row>
    <row r="136" spans="1:8" x14ac:dyDescent="0.25">
      <c r="A136">
        <f t="shared" si="18"/>
        <v>135</v>
      </c>
      <c r="B136">
        <f t="shared" si="25"/>
        <v>32401.35</v>
      </c>
      <c r="C136">
        <f t="shared" si="19"/>
        <v>27950.399999999998</v>
      </c>
      <c r="D136">
        <f t="shared" si="20"/>
        <v>55085.4</v>
      </c>
      <c r="E136">
        <f t="shared" si="21"/>
        <v>9899.5499999999993</v>
      </c>
      <c r="F136" s="5">
        <f t="shared" si="22"/>
        <v>11299.55</v>
      </c>
      <c r="G136">
        <f t="shared" si="23"/>
        <v>24344.550000000003</v>
      </c>
      <c r="H136" s="5">
        <f t="shared" si="24"/>
        <v>27344.550000000003</v>
      </c>
    </row>
    <row r="137" spans="1:8" x14ac:dyDescent="0.25">
      <c r="A137">
        <f t="shared" si="18"/>
        <v>136</v>
      </c>
      <c r="B137">
        <f t="shared" si="25"/>
        <v>32641.360000000001</v>
      </c>
      <c r="C137">
        <f t="shared" si="19"/>
        <v>28157.439999999999</v>
      </c>
      <c r="D137">
        <f t="shared" si="20"/>
        <v>55493.440000000002</v>
      </c>
      <c r="E137">
        <f t="shared" si="21"/>
        <v>9972.8799999999992</v>
      </c>
      <c r="F137" s="5">
        <f t="shared" si="22"/>
        <v>11372.88</v>
      </c>
      <c r="G137">
        <f t="shared" si="23"/>
        <v>24524.880000000001</v>
      </c>
      <c r="H137" s="5">
        <f t="shared" si="24"/>
        <v>27524.880000000001</v>
      </c>
    </row>
    <row r="138" spans="1:8" x14ac:dyDescent="0.25">
      <c r="A138">
        <f t="shared" si="18"/>
        <v>137</v>
      </c>
      <c r="B138">
        <f t="shared" si="25"/>
        <v>32881.369999999995</v>
      </c>
      <c r="C138">
        <f t="shared" si="19"/>
        <v>28364.48</v>
      </c>
      <c r="D138">
        <f t="shared" si="20"/>
        <v>55901.48</v>
      </c>
      <c r="E138">
        <f t="shared" si="21"/>
        <v>10046.209999999999</v>
      </c>
      <c r="F138" s="5">
        <f t="shared" si="22"/>
        <v>11446.21</v>
      </c>
      <c r="G138">
        <f t="shared" si="23"/>
        <v>24705.210000000003</v>
      </c>
      <c r="H138" s="5">
        <f t="shared" si="24"/>
        <v>27705.210000000003</v>
      </c>
    </row>
    <row r="139" spans="1:8" x14ac:dyDescent="0.25">
      <c r="A139">
        <f t="shared" si="18"/>
        <v>138</v>
      </c>
      <c r="B139">
        <f t="shared" si="25"/>
        <v>33121.379999999997</v>
      </c>
      <c r="C139">
        <f t="shared" si="19"/>
        <v>28571.52</v>
      </c>
      <c r="D139">
        <f t="shared" si="20"/>
        <v>56309.520000000004</v>
      </c>
      <c r="E139">
        <f t="shared" si="21"/>
        <v>10119.539999999999</v>
      </c>
      <c r="F139" s="5">
        <f t="shared" si="22"/>
        <v>11519.539999999999</v>
      </c>
      <c r="G139">
        <f t="shared" si="23"/>
        <v>24885.54</v>
      </c>
      <c r="H139" s="5">
        <f t="shared" si="24"/>
        <v>27885.54</v>
      </c>
    </row>
    <row r="140" spans="1:8" x14ac:dyDescent="0.25">
      <c r="A140">
        <f t="shared" si="18"/>
        <v>139</v>
      </c>
      <c r="B140">
        <f t="shared" si="25"/>
        <v>33361.39</v>
      </c>
      <c r="C140">
        <f t="shared" si="19"/>
        <v>28778.559999999998</v>
      </c>
      <c r="D140">
        <f t="shared" si="20"/>
        <v>56717.560000000005</v>
      </c>
      <c r="E140">
        <f t="shared" si="21"/>
        <v>10192.869999999999</v>
      </c>
      <c r="F140" s="5">
        <f t="shared" si="22"/>
        <v>11592.869999999999</v>
      </c>
      <c r="G140">
        <f t="shared" si="23"/>
        <v>25065.870000000003</v>
      </c>
      <c r="H140" s="5">
        <f t="shared" si="24"/>
        <v>28065.870000000003</v>
      </c>
    </row>
    <row r="141" spans="1:8" x14ac:dyDescent="0.25">
      <c r="A141">
        <f t="shared" si="18"/>
        <v>140</v>
      </c>
      <c r="B141">
        <f t="shared" si="25"/>
        <v>33601.4</v>
      </c>
      <c r="C141">
        <f t="shared" si="19"/>
        <v>28985.599999999999</v>
      </c>
      <c r="D141">
        <f t="shared" si="20"/>
        <v>57125.600000000006</v>
      </c>
      <c r="E141">
        <f t="shared" si="21"/>
        <v>10266.199999999999</v>
      </c>
      <c r="F141" s="5">
        <f t="shared" si="22"/>
        <v>11666.199999999999</v>
      </c>
      <c r="G141">
        <f t="shared" si="23"/>
        <v>25246.2</v>
      </c>
      <c r="H141" s="5">
        <f t="shared" si="24"/>
        <v>28246.2</v>
      </c>
    </row>
    <row r="142" spans="1:8" x14ac:dyDescent="0.25">
      <c r="A142">
        <f t="shared" si="18"/>
        <v>141</v>
      </c>
      <c r="B142">
        <f t="shared" si="25"/>
        <v>33841.409999999996</v>
      </c>
      <c r="C142">
        <f t="shared" si="19"/>
        <v>29192.639999999999</v>
      </c>
      <c r="D142">
        <f t="shared" si="20"/>
        <v>57533.64</v>
      </c>
      <c r="E142">
        <f t="shared" si="21"/>
        <v>10339.530000000001</v>
      </c>
      <c r="F142" s="5">
        <f t="shared" si="22"/>
        <v>11739.53</v>
      </c>
      <c r="G142">
        <f t="shared" si="23"/>
        <v>25426.530000000002</v>
      </c>
      <c r="H142" s="5">
        <f t="shared" si="24"/>
        <v>28426.530000000002</v>
      </c>
    </row>
    <row r="143" spans="1:8" x14ac:dyDescent="0.25">
      <c r="A143">
        <f t="shared" si="18"/>
        <v>142</v>
      </c>
      <c r="B143">
        <f t="shared" si="25"/>
        <v>34081.42</v>
      </c>
      <c r="C143">
        <f t="shared" si="19"/>
        <v>29399.68</v>
      </c>
      <c r="D143">
        <f t="shared" si="20"/>
        <v>57941.68</v>
      </c>
      <c r="E143">
        <f t="shared" si="21"/>
        <v>10412.86</v>
      </c>
      <c r="F143" s="5">
        <f t="shared" si="22"/>
        <v>11812.86</v>
      </c>
      <c r="G143">
        <f t="shared" si="23"/>
        <v>25606.86</v>
      </c>
      <c r="H143" s="5">
        <f t="shared" si="24"/>
        <v>28606.86</v>
      </c>
    </row>
    <row r="144" spans="1:8" x14ac:dyDescent="0.25">
      <c r="A144">
        <f t="shared" si="18"/>
        <v>143</v>
      </c>
      <c r="B144">
        <f t="shared" si="25"/>
        <v>34321.43</v>
      </c>
      <c r="C144">
        <f t="shared" si="19"/>
        <v>29606.719999999998</v>
      </c>
      <c r="D144">
        <f t="shared" si="20"/>
        <v>58349.72</v>
      </c>
      <c r="E144">
        <f t="shared" si="21"/>
        <v>10486.19</v>
      </c>
      <c r="F144" s="5">
        <f t="shared" si="22"/>
        <v>11886.19</v>
      </c>
      <c r="G144">
        <f t="shared" si="23"/>
        <v>25787.190000000002</v>
      </c>
      <c r="H144" s="5">
        <f t="shared" si="24"/>
        <v>28787.190000000002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1"/>
  <sheetViews>
    <sheetView workbookViewId="0">
      <selection activeCell="H2" sqref="H2"/>
    </sheetView>
  </sheetViews>
  <sheetFormatPr defaultRowHeight="15" x14ac:dyDescent="0.25"/>
  <cols>
    <col min="2" max="2" width="10.85546875" bestFit="1" customWidth="1"/>
    <col min="3" max="3" width="11.42578125" bestFit="1" customWidth="1"/>
    <col min="4" max="4" width="14.85546875" bestFit="1" customWidth="1"/>
    <col min="6" max="6" width="32.28515625" bestFit="1" customWidth="1"/>
    <col min="8" max="8" width="27" bestFit="1" customWidth="1"/>
  </cols>
  <sheetData>
    <row r="1" spans="1:8" x14ac:dyDescent="0.25">
      <c r="A1" t="s">
        <v>79</v>
      </c>
      <c r="B1" t="s">
        <v>89</v>
      </c>
      <c r="C1" t="s">
        <v>90</v>
      </c>
      <c r="D1" t="s">
        <v>91</v>
      </c>
      <c r="E1" t="s">
        <v>40</v>
      </c>
      <c r="F1" t="s">
        <v>45</v>
      </c>
      <c r="G1" t="s">
        <v>42</v>
      </c>
      <c r="H1" t="s">
        <v>46</v>
      </c>
    </row>
    <row r="2" spans="1:8" x14ac:dyDescent="0.25">
      <c r="A2">
        <v>1</v>
      </c>
      <c r="B2">
        <v>342.86</v>
      </c>
      <c r="C2" s="5">
        <v>295.77</v>
      </c>
      <c r="D2" s="5">
        <v>582.91</v>
      </c>
      <c r="E2" s="5">
        <v>144.16</v>
      </c>
      <c r="F2" s="5">
        <f>E2+12600</f>
        <v>12744.16</v>
      </c>
      <c r="G2" s="5">
        <v>216.66</v>
      </c>
      <c r="H2" s="5">
        <f>G2+19600</f>
        <v>19816.66</v>
      </c>
    </row>
    <row r="3" spans="1:8" x14ac:dyDescent="0.25">
      <c r="A3">
        <v>2</v>
      </c>
      <c r="B3">
        <f>A3*$B$2</f>
        <v>685.72</v>
      </c>
      <c r="C3">
        <f>A3*$C$2</f>
        <v>591.54</v>
      </c>
      <c r="D3">
        <f>A3*$D$2</f>
        <v>1165.82</v>
      </c>
      <c r="E3">
        <f>A3*$E$2</f>
        <v>288.32</v>
      </c>
      <c r="F3" s="5">
        <f t="shared" ref="F3:F66" si="0">E3+12600</f>
        <v>12888.32</v>
      </c>
      <c r="G3">
        <f>A3*$G$2</f>
        <v>433.32</v>
      </c>
      <c r="H3" s="5">
        <f t="shared" ref="H3:H66" si="1">G3+19600</f>
        <v>20033.32</v>
      </c>
    </row>
    <row r="4" spans="1:8" x14ac:dyDescent="0.25">
      <c r="A4">
        <v>3</v>
      </c>
      <c r="B4">
        <f t="shared" ref="B4:B67" si="2">A4*$B$2</f>
        <v>1028.58</v>
      </c>
      <c r="C4">
        <f t="shared" ref="C4:C67" si="3">A4*$C$2</f>
        <v>887.31</v>
      </c>
      <c r="D4">
        <f t="shared" ref="D4:D67" si="4">A4*$D$2</f>
        <v>1748.73</v>
      </c>
      <c r="E4">
        <f t="shared" ref="E4:E67" si="5">A4*$E$2</f>
        <v>432.48</v>
      </c>
      <c r="F4" s="5">
        <f t="shared" si="0"/>
        <v>13032.48</v>
      </c>
      <c r="G4">
        <f t="shared" ref="G4:G67" si="6">A4*$G$2</f>
        <v>649.98</v>
      </c>
      <c r="H4" s="5">
        <f t="shared" si="1"/>
        <v>20249.98</v>
      </c>
    </row>
    <row r="5" spans="1:8" x14ac:dyDescent="0.25">
      <c r="A5">
        <v>4</v>
      </c>
      <c r="B5">
        <f t="shared" si="2"/>
        <v>1371.44</v>
      </c>
      <c r="C5">
        <f t="shared" si="3"/>
        <v>1183.08</v>
      </c>
      <c r="D5">
        <f t="shared" si="4"/>
        <v>2331.64</v>
      </c>
      <c r="E5">
        <f t="shared" si="5"/>
        <v>576.64</v>
      </c>
      <c r="F5" s="5">
        <f t="shared" si="0"/>
        <v>13176.64</v>
      </c>
      <c r="G5">
        <f t="shared" si="6"/>
        <v>866.64</v>
      </c>
      <c r="H5" s="5">
        <f t="shared" si="1"/>
        <v>20466.64</v>
      </c>
    </row>
    <row r="6" spans="1:8" x14ac:dyDescent="0.25">
      <c r="A6">
        <v>5</v>
      </c>
      <c r="B6">
        <f t="shared" si="2"/>
        <v>1714.3000000000002</v>
      </c>
      <c r="C6">
        <f t="shared" si="3"/>
        <v>1478.85</v>
      </c>
      <c r="D6">
        <f t="shared" si="4"/>
        <v>2914.5499999999997</v>
      </c>
      <c r="E6">
        <f t="shared" si="5"/>
        <v>720.8</v>
      </c>
      <c r="F6" s="5">
        <f t="shared" si="0"/>
        <v>13320.8</v>
      </c>
      <c r="G6">
        <f t="shared" si="6"/>
        <v>1083.3</v>
      </c>
      <c r="H6" s="5">
        <f t="shared" si="1"/>
        <v>20683.3</v>
      </c>
    </row>
    <row r="7" spans="1:8" x14ac:dyDescent="0.25">
      <c r="A7">
        <v>6</v>
      </c>
      <c r="B7">
        <f t="shared" si="2"/>
        <v>2057.16</v>
      </c>
      <c r="C7">
        <f t="shared" si="3"/>
        <v>1774.62</v>
      </c>
      <c r="D7">
        <f t="shared" si="4"/>
        <v>3497.46</v>
      </c>
      <c r="E7">
        <f t="shared" si="5"/>
        <v>864.96</v>
      </c>
      <c r="F7" s="5">
        <f t="shared" si="0"/>
        <v>13464.96</v>
      </c>
      <c r="G7">
        <f t="shared" si="6"/>
        <v>1299.96</v>
      </c>
      <c r="H7" s="5">
        <f t="shared" si="1"/>
        <v>20899.96</v>
      </c>
    </row>
    <row r="8" spans="1:8" x14ac:dyDescent="0.25">
      <c r="A8">
        <v>7</v>
      </c>
      <c r="B8">
        <f t="shared" si="2"/>
        <v>2400.02</v>
      </c>
      <c r="C8">
        <f t="shared" si="3"/>
        <v>2070.39</v>
      </c>
      <c r="D8">
        <f t="shared" si="4"/>
        <v>4080.37</v>
      </c>
      <c r="E8">
        <f t="shared" si="5"/>
        <v>1009.12</v>
      </c>
      <c r="F8" s="5">
        <f t="shared" si="0"/>
        <v>13609.12</v>
      </c>
      <c r="G8">
        <f t="shared" si="6"/>
        <v>1516.62</v>
      </c>
      <c r="H8" s="5">
        <f t="shared" si="1"/>
        <v>21116.62</v>
      </c>
    </row>
    <row r="9" spans="1:8" x14ac:dyDescent="0.25">
      <c r="A9">
        <v>8</v>
      </c>
      <c r="B9">
        <f t="shared" si="2"/>
        <v>2742.88</v>
      </c>
      <c r="C9">
        <f t="shared" si="3"/>
        <v>2366.16</v>
      </c>
      <c r="D9">
        <f t="shared" si="4"/>
        <v>4663.28</v>
      </c>
      <c r="E9">
        <f t="shared" si="5"/>
        <v>1153.28</v>
      </c>
      <c r="F9" s="5">
        <f t="shared" si="0"/>
        <v>13753.28</v>
      </c>
      <c r="G9">
        <f t="shared" si="6"/>
        <v>1733.28</v>
      </c>
      <c r="H9" s="5">
        <f t="shared" si="1"/>
        <v>21333.279999999999</v>
      </c>
    </row>
    <row r="10" spans="1:8" x14ac:dyDescent="0.25">
      <c r="A10">
        <v>9</v>
      </c>
      <c r="B10">
        <f t="shared" si="2"/>
        <v>3085.7400000000002</v>
      </c>
      <c r="C10">
        <f t="shared" si="3"/>
        <v>2661.93</v>
      </c>
      <c r="D10">
        <f t="shared" si="4"/>
        <v>5246.19</v>
      </c>
      <c r="E10">
        <f t="shared" si="5"/>
        <v>1297.44</v>
      </c>
      <c r="F10" s="5">
        <f t="shared" si="0"/>
        <v>13897.44</v>
      </c>
      <c r="G10">
        <f t="shared" si="6"/>
        <v>1949.94</v>
      </c>
      <c r="H10" s="5">
        <f t="shared" si="1"/>
        <v>21549.94</v>
      </c>
    </row>
    <row r="11" spans="1:8" x14ac:dyDescent="0.25">
      <c r="A11">
        <v>10</v>
      </c>
      <c r="B11">
        <f t="shared" si="2"/>
        <v>3428.6000000000004</v>
      </c>
      <c r="C11">
        <f t="shared" si="3"/>
        <v>2957.7</v>
      </c>
      <c r="D11">
        <f t="shared" si="4"/>
        <v>5829.0999999999995</v>
      </c>
      <c r="E11">
        <f t="shared" si="5"/>
        <v>1441.6</v>
      </c>
      <c r="F11" s="5">
        <f t="shared" si="0"/>
        <v>14041.6</v>
      </c>
      <c r="G11">
        <f t="shared" si="6"/>
        <v>2166.6</v>
      </c>
      <c r="H11" s="5">
        <f t="shared" si="1"/>
        <v>21766.6</v>
      </c>
    </row>
    <row r="12" spans="1:8" x14ac:dyDescent="0.25">
      <c r="A12">
        <v>11</v>
      </c>
      <c r="B12">
        <f t="shared" si="2"/>
        <v>3771.46</v>
      </c>
      <c r="C12">
        <f t="shared" si="3"/>
        <v>3253.47</v>
      </c>
      <c r="D12">
        <f t="shared" si="4"/>
        <v>6412.0099999999993</v>
      </c>
      <c r="E12">
        <f t="shared" si="5"/>
        <v>1585.76</v>
      </c>
      <c r="F12" s="5">
        <f t="shared" si="0"/>
        <v>14185.76</v>
      </c>
      <c r="G12">
        <f t="shared" si="6"/>
        <v>2383.2599999999998</v>
      </c>
      <c r="H12" s="5">
        <f t="shared" si="1"/>
        <v>21983.26</v>
      </c>
    </row>
    <row r="13" spans="1:8" x14ac:dyDescent="0.25">
      <c r="A13">
        <v>12</v>
      </c>
      <c r="B13">
        <f t="shared" si="2"/>
        <v>4114.32</v>
      </c>
      <c r="C13">
        <f t="shared" si="3"/>
        <v>3549.24</v>
      </c>
      <c r="D13">
        <f t="shared" si="4"/>
        <v>6994.92</v>
      </c>
      <c r="E13">
        <f t="shared" si="5"/>
        <v>1729.92</v>
      </c>
      <c r="F13" s="5">
        <f t="shared" si="0"/>
        <v>14329.92</v>
      </c>
      <c r="G13">
        <f t="shared" si="6"/>
        <v>2599.92</v>
      </c>
      <c r="H13" s="5">
        <f t="shared" si="1"/>
        <v>22199.919999999998</v>
      </c>
    </row>
    <row r="14" spans="1:8" x14ac:dyDescent="0.25">
      <c r="A14">
        <v>13</v>
      </c>
      <c r="B14">
        <f t="shared" si="2"/>
        <v>4457.18</v>
      </c>
      <c r="C14">
        <f t="shared" si="3"/>
        <v>3845.0099999999998</v>
      </c>
      <c r="D14">
        <f t="shared" si="4"/>
        <v>7577.83</v>
      </c>
      <c r="E14">
        <f t="shared" si="5"/>
        <v>1874.08</v>
      </c>
      <c r="F14" s="5">
        <f t="shared" si="0"/>
        <v>14474.08</v>
      </c>
      <c r="G14">
        <f t="shared" si="6"/>
        <v>2816.58</v>
      </c>
      <c r="H14" s="5">
        <f t="shared" si="1"/>
        <v>22416.58</v>
      </c>
    </row>
    <row r="15" spans="1:8" x14ac:dyDescent="0.25">
      <c r="A15">
        <v>14</v>
      </c>
      <c r="B15">
        <f t="shared" si="2"/>
        <v>4800.04</v>
      </c>
      <c r="C15">
        <f t="shared" si="3"/>
        <v>4140.78</v>
      </c>
      <c r="D15">
        <f t="shared" si="4"/>
        <v>8160.74</v>
      </c>
      <c r="E15">
        <f t="shared" si="5"/>
        <v>2018.24</v>
      </c>
      <c r="F15" s="5">
        <f t="shared" si="0"/>
        <v>14618.24</v>
      </c>
      <c r="G15">
        <f t="shared" si="6"/>
        <v>3033.24</v>
      </c>
      <c r="H15" s="5">
        <f t="shared" si="1"/>
        <v>22633.239999999998</v>
      </c>
    </row>
    <row r="16" spans="1:8" x14ac:dyDescent="0.25">
      <c r="A16">
        <v>15</v>
      </c>
      <c r="B16">
        <f t="shared" si="2"/>
        <v>5142.9000000000005</v>
      </c>
      <c r="C16">
        <f t="shared" si="3"/>
        <v>4436.5499999999993</v>
      </c>
      <c r="D16">
        <f t="shared" si="4"/>
        <v>8743.65</v>
      </c>
      <c r="E16">
        <f t="shared" si="5"/>
        <v>2162.4</v>
      </c>
      <c r="F16" s="5">
        <f t="shared" si="0"/>
        <v>14762.4</v>
      </c>
      <c r="G16">
        <f t="shared" si="6"/>
        <v>3249.9</v>
      </c>
      <c r="H16" s="5">
        <f t="shared" si="1"/>
        <v>22849.9</v>
      </c>
    </row>
    <row r="17" spans="1:8" x14ac:dyDescent="0.25">
      <c r="A17">
        <v>16</v>
      </c>
      <c r="B17">
        <f t="shared" si="2"/>
        <v>5485.76</v>
      </c>
      <c r="C17">
        <f t="shared" si="3"/>
        <v>4732.32</v>
      </c>
      <c r="D17">
        <f t="shared" si="4"/>
        <v>9326.56</v>
      </c>
      <c r="E17">
        <f t="shared" si="5"/>
        <v>2306.56</v>
      </c>
      <c r="F17" s="5">
        <f t="shared" si="0"/>
        <v>14906.56</v>
      </c>
      <c r="G17">
        <f t="shared" si="6"/>
        <v>3466.56</v>
      </c>
      <c r="H17" s="5">
        <f t="shared" si="1"/>
        <v>23066.560000000001</v>
      </c>
    </row>
    <row r="18" spans="1:8" x14ac:dyDescent="0.25">
      <c r="A18">
        <v>17</v>
      </c>
      <c r="B18">
        <f t="shared" si="2"/>
        <v>5828.62</v>
      </c>
      <c r="C18">
        <f t="shared" si="3"/>
        <v>5028.09</v>
      </c>
      <c r="D18">
        <f t="shared" si="4"/>
        <v>9909.4699999999993</v>
      </c>
      <c r="E18">
        <f t="shared" si="5"/>
        <v>2450.7199999999998</v>
      </c>
      <c r="F18" s="5">
        <f t="shared" si="0"/>
        <v>15050.72</v>
      </c>
      <c r="G18">
        <f t="shared" si="6"/>
        <v>3683.22</v>
      </c>
      <c r="H18" s="5">
        <f t="shared" si="1"/>
        <v>23283.22</v>
      </c>
    </row>
    <row r="19" spans="1:8" x14ac:dyDescent="0.25">
      <c r="A19">
        <v>18</v>
      </c>
      <c r="B19">
        <f t="shared" si="2"/>
        <v>6171.4800000000005</v>
      </c>
      <c r="C19">
        <f t="shared" si="3"/>
        <v>5323.86</v>
      </c>
      <c r="D19">
        <f t="shared" si="4"/>
        <v>10492.38</v>
      </c>
      <c r="E19">
        <f t="shared" si="5"/>
        <v>2594.88</v>
      </c>
      <c r="F19" s="5">
        <f t="shared" si="0"/>
        <v>15194.880000000001</v>
      </c>
      <c r="G19">
        <f t="shared" si="6"/>
        <v>3899.88</v>
      </c>
      <c r="H19" s="5">
        <f t="shared" si="1"/>
        <v>23499.88</v>
      </c>
    </row>
    <row r="20" spans="1:8" x14ac:dyDescent="0.25">
      <c r="A20">
        <v>19</v>
      </c>
      <c r="B20">
        <f t="shared" si="2"/>
        <v>6514.34</v>
      </c>
      <c r="C20">
        <f t="shared" si="3"/>
        <v>5619.6299999999992</v>
      </c>
      <c r="D20">
        <f t="shared" si="4"/>
        <v>11075.289999999999</v>
      </c>
      <c r="E20">
        <f t="shared" si="5"/>
        <v>2739.04</v>
      </c>
      <c r="F20" s="5">
        <f t="shared" si="0"/>
        <v>15339.04</v>
      </c>
      <c r="G20">
        <f t="shared" si="6"/>
        <v>4116.54</v>
      </c>
      <c r="H20" s="5">
        <f t="shared" si="1"/>
        <v>23716.54</v>
      </c>
    </row>
    <row r="21" spans="1:8" x14ac:dyDescent="0.25">
      <c r="A21">
        <v>20</v>
      </c>
      <c r="B21">
        <f t="shared" si="2"/>
        <v>6857.2000000000007</v>
      </c>
      <c r="C21">
        <f t="shared" si="3"/>
        <v>5915.4</v>
      </c>
      <c r="D21">
        <f t="shared" si="4"/>
        <v>11658.199999999999</v>
      </c>
      <c r="E21">
        <f t="shared" si="5"/>
        <v>2883.2</v>
      </c>
      <c r="F21" s="5">
        <f t="shared" si="0"/>
        <v>15483.2</v>
      </c>
      <c r="G21">
        <f t="shared" si="6"/>
        <v>4333.2</v>
      </c>
      <c r="H21" s="5">
        <f t="shared" si="1"/>
        <v>23933.200000000001</v>
      </c>
    </row>
    <row r="22" spans="1:8" x14ac:dyDescent="0.25">
      <c r="A22">
        <v>21</v>
      </c>
      <c r="B22">
        <f t="shared" si="2"/>
        <v>7200.06</v>
      </c>
      <c r="C22">
        <f t="shared" si="3"/>
        <v>6211.17</v>
      </c>
      <c r="D22">
        <f t="shared" si="4"/>
        <v>12241.109999999999</v>
      </c>
      <c r="E22">
        <f t="shared" si="5"/>
        <v>3027.36</v>
      </c>
      <c r="F22" s="5">
        <f t="shared" si="0"/>
        <v>15627.36</v>
      </c>
      <c r="G22">
        <f t="shared" si="6"/>
        <v>4549.8599999999997</v>
      </c>
      <c r="H22" s="5">
        <f t="shared" si="1"/>
        <v>24149.86</v>
      </c>
    </row>
    <row r="23" spans="1:8" x14ac:dyDescent="0.25">
      <c r="A23">
        <v>22</v>
      </c>
      <c r="B23">
        <f t="shared" si="2"/>
        <v>7542.92</v>
      </c>
      <c r="C23">
        <f t="shared" si="3"/>
        <v>6506.94</v>
      </c>
      <c r="D23">
        <f t="shared" si="4"/>
        <v>12824.019999999999</v>
      </c>
      <c r="E23">
        <f t="shared" si="5"/>
        <v>3171.52</v>
      </c>
      <c r="F23" s="5">
        <f t="shared" si="0"/>
        <v>15771.52</v>
      </c>
      <c r="G23">
        <f t="shared" si="6"/>
        <v>4766.5199999999995</v>
      </c>
      <c r="H23" s="5">
        <f t="shared" si="1"/>
        <v>24366.52</v>
      </c>
    </row>
    <row r="24" spans="1:8" x14ac:dyDescent="0.25">
      <c r="A24">
        <v>23</v>
      </c>
      <c r="B24">
        <f t="shared" si="2"/>
        <v>7885.7800000000007</v>
      </c>
      <c r="C24">
        <f t="shared" si="3"/>
        <v>6802.7099999999991</v>
      </c>
      <c r="D24">
        <f t="shared" si="4"/>
        <v>13406.929999999998</v>
      </c>
      <c r="E24">
        <f t="shared" si="5"/>
        <v>3315.68</v>
      </c>
      <c r="F24" s="5">
        <f t="shared" si="0"/>
        <v>15915.68</v>
      </c>
      <c r="G24">
        <f t="shared" si="6"/>
        <v>4983.18</v>
      </c>
      <c r="H24" s="5">
        <f t="shared" si="1"/>
        <v>24583.18</v>
      </c>
    </row>
    <row r="25" spans="1:8" x14ac:dyDescent="0.25">
      <c r="A25">
        <v>24</v>
      </c>
      <c r="B25">
        <f t="shared" si="2"/>
        <v>8228.64</v>
      </c>
      <c r="C25">
        <f t="shared" si="3"/>
        <v>7098.48</v>
      </c>
      <c r="D25">
        <f t="shared" si="4"/>
        <v>13989.84</v>
      </c>
      <c r="E25">
        <f t="shared" si="5"/>
        <v>3459.84</v>
      </c>
      <c r="F25" s="5">
        <f t="shared" si="0"/>
        <v>16059.84</v>
      </c>
      <c r="G25">
        <f t="shared" si="6"/>
        <v>5199.84</v>
      </c>
      <c r="H25" s="5">
        <f t="shared" si="1"/>
        <v>24799.84</v>
      </c>
    </row>
    <row r="26" spans="1:8" x14ac:dyDescent="0.25">
      <c r="A26">
        <v>25</v>
      </c>
      <c r="B26">
        <f t="shared" si="2"/>
        <v>8571.5</v>
      </c>
      <c r="C26">
        <f t="shared" si="3"/>
        <v>7394.25</v>
      </c>
      <c r="D26">
        <f t="shared" si="4"/>
        <v>14572.75</v>
      </c>
      <c r="E26">
        <f t="shared" si="5"/>
        <v>3604</v>
      </c>
      <c r="F26" s="5">
        <f t="shared" si="0"/>
        <v>16204</v>
      </c>
      <c r="G26">
        <f t="shared" si="6"/>
        <v>5416.5</v>
      </c>
      <c r="H26" s="5">
        <f t="shared" si="1"/>
        <v>25016.5</v>
      </c>
    </row>
    <row r="27" spans="1:8" x14ac:dyDescent="0.25">
      <c r="A27">
        <v>26</v>
      </c>
      <c r="B27">
        <f t="shared" si="2"/>
        <v>8914.36</v>
      </c>
      <c r="C27">
        <f t="shared" si="3"/>
        <v>7690.0199999999995</v>
      </c>
      <c r="D27">
        <f t="shared" si="4"/>
        <v>15155.66</v>
      </c>
      <c r="E27">
        <f t="shared" si="5"/>
        <v>3748.16</v>
      </c>
      <c r="F27" s="5">
        <f t="shared" si="0"/>
        <v>16348.16</v>
      </c>
      <c r="G27">
        <f t="shared" si="6"/>
        <v>5633.16</v>
      </c>
      <c r="H27" s="5">
        <f t="shared" si="1"/>
        <v>25233.16</v>
      </c>
    </row>
    <row r="28" spans="1:8" x14ac:dyDescent="0.25">
      <c r="A28">
        <v>27</v>
      </c>
      <c r="B28">
        <f t="shared" si="2"/>
        <v>9257.2200000000012</v>
      </c>
      <c r="C28">
        <f t="shared" si="3"/>
        <v>7985.7899999999991</v>
      </c>
      <c r="D28">
        <f t="shared" si="4"/>
        <v>15738.57</v>
      </c>
      <c r="E28">
        <f t="shared" si="5"/>
        <v>3892.3199999999997</v>
      </c>
      <c r="F28" s="5">
        <f t="shared" si="0"/>
        <v>16492.32</v>
      </c>
      <c r="G28">
        <f t="shared" si="6"/>
        <v>5849.82</v>
      </c>
      <c r="H28" s="5">
        <f t="shared" si="1"/>
        <v>25449.82</v>
      </c>
    </row>
    <row r="29" spans="1:8" x14ac:dyDescent="0.25">
      <c r="A29">
        <v>28</v>
      </c>
      <c r="B29">
        <f t="shared" si="2"/>
        <v>9600.08</v>
      </c>
      <c r="C29">
        <f t="shared" si="3"/>
        <v>8281.56</v>
      </c>
      <c r="D29">
        <f t="shared" si="4"/>
        <v>16321.48</v>
      </c>
      <c r="E29">
        <f t="shared" si="5"/>
        <v>4036.48</v>
      </c>
      <c r="F29" s="5">
        <f t="shared" si="0"/>
        <v>16636.48</v>
      </c>
      <c r="G29">
        <f t="shared" si="6"/>
        <v>6066.48</v>
      </c>
      <c r="H29" s="5">
        <f t="shared" si="1"/>
        <v>25666.48</v>
      </c>
    </row>
    <row r="30" spans="1:8" x14ac:dyDescent="0.25">
      <c r="A30">
        <v>29</v>
      </c>
      <c r="B30">
        <f t="shared" si="2"/>
        <v>9942.94</v>
      </c>
      <c r="C30">
        <f t="shared" si="3"/>
        <v>8577.33</v>
      </c>
      <c r="D30">
        <f t="shared" si="4"/>
        <v>16904.39</v>
      </c>
      <c r="E30">
        <f t="shared" si="5"/>
        <v>4180.6400000000003</v>
      </c>
      <c r="F30" s="5">
        <f t="shared" si="0"/>
        <v>16780.64</v>
      </c>
      <c r="G30">
        <f t="shared" si="6"/>
        <v>6283.14</v>
      </c>
      <c r="H30" s="5">
        <f t="shared" si="1"/>
        <v>25883.14</v>
      </c>
    </row>
    <row r="31" spans="1:8" x14ac:dyDescent="0.25">
      <c r="A31">
        <v>30</v>
      </c>
      <c r="B31">
        <f t="shared" si="2"/>
        <v>10285.800000000001</v>
      </c>
      <c r="C31">
        <f t="shared" si="3"/>
        <v>8873.0999999999985</v>
      </c>
      <c r="D31">
        <f t="shared" si="4"/>
        <v>17487.3</v>
      </c>
      <c r="E31">
        <f t="shared" si="5"/>
        <v>4324.8</v>
      </c>
      <c r="F31" s="5">
        <f t="shared" si="0"/>
        <v>16924.8</v>
      </c>
      <c r="G31">
        <f t="shared" si="6"/>
        <v>6499.8</v>
      </c>
      <c r="H31" s="5">
        <f t="shared" si="1"/>
        <v>26099.8</v>
      </c>
    </row>
    <row r="32" spans="1:8" x14ac:dyDescent="0.25">
      <c r="A32">
        <v>31</v>
      </c>
      <c r="B32">
        <f t="shared" si="2"/>
        <v>10628.66</v>
      </c>
      <c r="C32">
        <f t="shared" si="3"/>
        <v>9168.869999999999</v>
      </c>
      <c r="D32">
        <f t="shared" si="4"/>
        <v>18070.21</v>
      </c>
      <c r="E32">
        <f t="shared" si="5"/>
        <v>4468.96</v>
      </c>
      <c r="F32" s="5">
        <f t="shared" si="0"/>
        <v>17068.96</v>
      </c>
      <c r="G32">
        <f t="shared" si="6"/>
        <v>6716.46</v>
      </c>
      <c r="H32" s="5">
        <f t="shared" si="1"/>
        <v>26316.46</v>
      </c>
    </row>
    <row r="33" spans="1:8" x14ac:dyDescent="0.25">
      <c r="A33">
        <v>32</v>
      </c>
      <c r="B33">
        <f t="shared" si="2"/>
        <v>10971.52</v>
      </c>
      <c r="C33">
        <f t="shared" si="3"/>
        <v>9464.64</v>
      </c>
      <c r="D33">
        <f t="shared" si="4"/>
        <v>18653.12</v>
      </c>
      <c r="E33">
        <f t="shared" si="5"/>
        <v>4613.12</v>
      </c>
      <c r="F33" s="5">
        <f t="shared" si="0"/>
        <v>17213.12</v>
      </c>
      <c r="G33">
        <f t="shared" si="6"/>
        <v>6933.12</v>
      </c>
      <c r="H33" s="5">
        <f t="shared" si="1"/>
        <v>26533.119999999999</v>
      </c>
    </row>
    <row r="34" spans="1:8" x14ac:dyDescent="0.25">
      <c r="A34">
        <v>33</v>
      </c>
      <c r="B34">
        <f t="shared" si="2"/>
        <v>11314.380000000001</v>
      </c>
      <c r="C34">
        <f t="shared" si="3"/>
        <v>9760.41</v>
      </c>
      <c r="D34">
        <f t="shared" si="4"/>
        <v>19236.03</v>
      </c>
      <c r="E34">
        <f t="shared" si="5"/>
        <v>4757.28</v>
      </c>
      <c r="F34" s="5">
        <f t="shared" si="0"/>
        <v>17357.28</v>
      </c>
      <c r="G34">
        <f t="shared" si="6"/>
        <v>7149.78</v>
      </c>
      <c r="H34" s="5">
        <f t="shared" si="1"/>
        <v>26749.78</v>
      </c>
    </row>
    <row r="35" spans="1:8" x14ac:dyDescent="0.25">
      <c r="A35">
        <v>34</v>
      </c>
      <c r="B35">
        <f t="shared" si="2"/>
        <v>11657.24</v>
      </c>
      <c r="C35">
        <f t="shared" si="3"/>
        <v>10056.18</v>
      </c>
      <c r="D35">
        <f t="shared" si="4"/>
        <v>19818.939999999999</v>
      </c>
      <c r="E35">
        <f t="shared" si="5"/>
        <v>4901.4399999999996</v>
      </c>
      <c r="F35" s="5">
        <f t="shared" si="0"/>
        <v>17501.439999999999</v>
      </c>
      <c r="G35">
        <f t="shared" si="6"/>
        <v>7366.44</v>
      </c>
      <c r="H35" s="5">
        <f t="shared" si="1"/>
        <v>26966.44</v>
      </c>
    </row>
    <row r="36" spans="1:8" x14ac:dyDescent="0.25">
      <c r="A36">
        <v>35</v>
      </c>
      <c r="B36">
        <f t="shared" si="2"/>
        <v>12000.1</v>
      </c>
      <c r="C36">
        <f t="shared" si="3"/>
        <v>10351.949999999999</v>
      </c>
      <c r="D36">
        <f t="shared" si="4"/>
        <v>20401.849999999999</v>
      </c>
      <c r="E36">
        <f t="shared" si="5"/>
        <v>5045.5999999999995</v>
      </c>
      <c r="F36" s="5">
        <f t="shared" si="0"/>
        <v>17645.599999999999</v>
      </c>
      <c r="G36">
        <f t="shared" si="6"/>
        <v>7583.0999999999995</v>
      </c>
      <c r="H36" s="5">
        <f t="shared" si="1"/>
        <v>27183.1</v>
      </c>
    </row>
    <row r="37" spans="1:8" x14ac:dyDescent="0.25">
      <c r="A37">
        <v>36</v>
      </c>
      <c r="B37">
        <f t="shared" si="2"/>
        <v>12342.960000000001</v>
      </c>
      <c r="C37">
        <f t="shared" si="3"/>
        <v>10647.72</v>
      </c>
      <c r="D37">
        <f t="shared" si="4"/>
        <v>20984.76</v>
      </c>
      <c r="E37">
        <f t="shared" si="5"/>
        <v>5189.76</v>
      </c>
      <c r="F37" s="5">
        <f t="shared" si="0"/>
        <v>17789.760000000002</v>
      </c>
      <c r="G37">
        <f t="shared" si="6"/>
        <v>7799.76</v>
      </c>
      <c r="H37" s="5">
        <f t="shared" si="1"/>
        <v>27399.760000000002</v>
      </c>
    </row>
    <row r="38" spans="1:8" x14ac:dyDescent="0.25">
      <c r="A38">
        <v>37</v>
      </c>
      <c r="B38">
        <f t="shared" si="2"/>
        <v>12685.82</v>
      </c>
      <c r="C38">
        <f t="shared" si="3"/>
        <v>10943.49</v>
      </c>
      <c r="D38">
        <f t="shared" si="4"/>
        <v>21567.67</v>
      </c>
      <c r="E38">
        <f t="shared" si="5"/>
        <v>5333.92</v>
      </c>
      <c r="F38" s="5">
        <f t="shared" si="0"/>
        <v>17933.919999999998</v>
      </c>
      <c r="G38">
        <f t="shared" si="6"/>
        <v>8016.42</v>
      </c>
      <c r="H38" s="5">
        <f t="shared" si="1"/>
        <v>27616.42</v>
      </c>
    </row>
    <row r="39" spans="1:8" x14ac:dyDescent="0.25">
      <c r="A39">
        <v>38</v>
      </c>
      <c r="B39">
        <f t="shared" si="2"/>
        <v>13028.68</v>
      </c>
      <c r="C39">
        <f t="shared" si="3"/>
        <v>11239.259999999998</v>
      </c>
      <c r="D39">
        <f t="shared" si="4"/>
        <v>22150.579999999998</v>
      </c>
      <c r="E39">
        <f t="shared" si="5"/>
        <v>5478.08</v>
      </c>
      <c r="F39" s="5">
        <f t="shared" si="0"/>
        <v>18078.080000000002</v>
      </c>
      <c r="G39">
        <f t="shared" si="6"/>
        <v>8233.08</v>
      </c>
      <c r="H39" s="5">
        <f t="shared" si="1"/>
        <v>27833.08</v>
      </c>
    </row>
    <row r="40" spans="1:8" x14ac:dyDescent="0.25">
      <c r="A40">
        <v>39</v>
      </c>
      <c r="B40">
        <f t="shared" si="2"/>
        <v>13371.54</v>
      </c>
      <c r="C40">
        <f t="shared" si="3"/>
        <v>11535.029999999999</v>
      </c>
      <c r="D40">
        <f t="shared" si="4"/>
        <v>22733.489999999998</v>
      </c>
      <c r="E40">
        <f t="shared" si="5"/>
        <v>5622.24</v>
      </c>
      <c r="F40" s="5">
        <f t="shared" si="0"/>
        <v>18222.239999999998</v>
      </c>
      <c r="G40">
        <f t="shared" si="6"/>
        <v>8449.74</v>
      </c>
      <c r="H40" s="5">
        <f t="shared" si="1"/>
        <v>28049.739999999998</v>
      </c>
    </row>
    <row r="41" spans="1:8" x14ac:dyDescent="0.25">
      <c r="A41">
        <v>40</v>
      </c>
      <c r="B41">
        <f t="shared" si="2"/>
        <v>13714.400000000001</v>
      </c>
      <c r="C41">
        <f t="shared" si="3"/>
        <v>11830.8</v>
      </c>
      <c r="D41">
        <f t="shared" si="4"/>
        <v>23316.399999999998</v>
      </c>
      <c r="E41">
        <f t="shared" si="5"/>
        <v>5766.4</v>
      </c>
      <c r="F41" s="5">
        <f t="shared" si="0"/>
        <v>18366.400000000001</v>
      </c>
      <c r="G41">
        <f t="shared" si="6"/>
        <v>8666.4</v>
      </c>
      <c r="H41" s="5">
        <f t="shared" si="1"/>
        <v>28266.400000000001</v>
      </c>
    </row>
    <row r="42" spans="1:8" x14ac:dyDescent="0.25">
      <c r="A42">
        <v>41</v>
      </c>
      <c r="B42">
        <f t="shared" si="2"/>
        <v>14057.26</v>
      </c>
      <c r="C42">
        <f t="shared" si="3"/>
        <v>12126.57</v>
      </c>
      <c r="D42">
        <f t="shared" si="4"/>
        <v>23899.309999999998</v>
      </c>
      <c r="E42">
        <f t="shared" si="5"/>
        <v>5910.5599999999995</v>
      </c>
      <c r="F42" s="5">
        <f t="shared" si="0"/>
        <v>18510.559999999998</v>
      </c>
      <c r="G42">
        <f t="shared" si="6"/>
        <v>8883.06</v>
      </c>
      <c r="H42" s="5">
        <f t="shared" si="1"/>
        <v>28483.059999999998</v>
      </c>
    </row>
    <row r="43" spans="1:8" x14ac:dyDescent="0.25">
      <c r="A43">
        <v>42</v>
      </c>
      <c r="B43">
        <f t="shared" si="2"/>
        <v>14400.12</v>
      </c>
      <c r="C43">
        <f t="shared" si="3"/>
        <v>12422.34</v>
      </c>
      <c r="D43">
        <f t="shared" si="4"/>
        <v>24482.219999999998</v>
      </c>
      <c r="E43">
        <f t="shared" si="5"/>
        <v>6054.72</v>
      </c>
      <c r="F43" s="5">
        <f t="shared" si="0"/>
        <v>18654.72</v>
      </c>
      <c r="G43">
        <f t="shared" si="6"/>
        <v>9099.7199999999993</v>
      </c>
      <c r="H43" s="5">
        <f t="shared" si="1"/>
        <v>28699.72</v>
      </c>
    </row>
    <row r="44" spans="1:8" x14ac:dyDescent="0.25">
      <c r="A44">
        <v>43</v>
      </c>
      <c r="B44">
        <f t="shared" si="2"/>
        <v>14742.980000000001</v>
      </c>
      <c r="C44">
        <f t="shared" si="3"/>
        <v>12718.109999999999</v>
      </c>
      <c r="D44">
        <f t="shared" si="4"/>
        <v>25065.129999999997</v>
      </c>
      <c r="E44">
        <f t="shared" si="5"/>
        <v>6198.88</v>
      </c>
      <c r="F44" s="5">
        <f t="shared" si="0"/>
        <v>18798.88</v>
      </c>
      <c r="G44">
        <f t="shared" si="6"/>
        <v>9316.3799999999992</v>
      </c>
      <c r="H44" s="5">
        <f t="shared" si="1"/>
        <v>28916.379999999997</v>
      </c>
    </row>
    <row r="45" spans="1:8" x14ac:dyDescent="0.25">
      <c r="A45">
        <v>44</v>
      </c>
      <c r="B45">
        <f t="shared" si="2"/>
        <v>15085.84</v>
      </c>
      <c r="C45">
        <f t="shared" si="3"/>
        <v>13013.88</v>
      </c>
      <c r="D45">
        <f t="shared" si="4"/>
        <v>25648.039999999997</v>
      </c>
      <c r="E45">
        <f t="shared" si="5"/>
        <v>6343.04</v>
      </c>
      <c r="F45" s="5">
        <f t="shared" si="0"/>
        <v>18943.04</v>
      </c>
      <c r="G45">
        <f t="shared" si="6"/>
        <v>9533.0399999999991</v>
      </c>
      <c r="H45" s="5">
        <f t="shared" si="1"/>
        <v>29133.040000000001</v>
      </c>
    </row>
    <row r="46" spans="1:8" x14ac:dyDescent="0.25">
      <c r="A46">
        <v>45</v>
      </c>
      <c r="B46">
        <f t="shared" si="2"/>
        <v>15428.7</v>
      </c>
      <c r="C46">
        <f t="shared" si="3"/>
        <v>13309.65</v>
      </c>
      <c r="D46">
        <f t="shared" si="4"/>
        <v>26230.949999999997</v>
      </c>
      <c r="E46">
        <f t="shared" si="5"/>
        <v>6487.2</v>
      </c>
      <c r="F46" s="5">
        <f t="shared" si="0"/>
        <v>19087.2</v>
      </c>
      <c r="G46">
        <f t="shared" si="6"/>
        <v>9749.7000000000007</v>
      </c>
      <c r="H46" s="5">
        <f t="shared" si="1"/>
        <v>29349.7</v>
      </c>
    </row>
    <row r="47" spans="1:8" x14ac:dyDescent="0.25">
      <c r="A47">
        <v>46</v>
      </c>
      <c r="B47">
        <f t="shared" si="2"/>
        <v>15771.560000000001</v>
      </c>
      <c r="C47">
        <f t="shared" si="3"/>
        <v>13605.419999999998</v>
      </c>
      <c r="D47">
        <f t="shared" si="4"/>
        <v>26813.859999999997</v>
      </c>
      <c r="E47">
        <f t="shared" si="5"/>
        <v>6631.36</v>
      </c>
      <c r="F47" s="5">
        <f t="shared" si="0"/>
        <v>19231.36</v>
      </c>
      <c r="G47">
        <f t="shared" si="6"/>
        <v>9966.36</v>
      </c>
      <c r="H47" s="5">
        <f t="shared" si="1"/>
        <v>29566.36</v>
      </c>
    </row>
    <row r="48" spans="1:8" x14ac:dyDescent="0.25">
      <c r="A48">
        <v>47</v>
      </c>
      <c r="B48">
        <f t="shared" si="2"/>
        <v>16114.42</v>
      </c>
      <c r="C48">
        <f t="shared" si="3"/>
        <v>13901.189999999999</v>
      </c>
      <c r="D48">
        <f t="shared" si="4"/>
        <v>27396.769999999997</v>
      </c>
      <c r="E48">
        <f t="shared" si="5"/>
        <v>6775.5199999999995</v>
      </c>
      <c r="F48" s="5">
        <f t="shared" si="0"/>
        <v>19375.52</v>
      </c>
      <c r="G48">
        <f t="shared" si="6"/>
        <v>10183.02</v>
      </c>
      <c r="H48" s="5">
        <f t="shared" si="1"/>
        <v>29783.02</v>
      </c>
    </row>
    <row r="49" spans="1:8" x14ac:dyDescent="0.25">
      <c r="A49">
        <v>48</v>
      </c>
      <c r="B49">
        <f t="shared" si="2"/>
        <v>16457.28</v>
      </c>
      <c r="C49">
        <f t="shared" si="3"/>
        <v>14196.96</v>
      </c>
      <c r="D49">
        <f t="shared" si="4"/>
        <v>27979.68</v>
      </c>
      <c r="E49">
        <f t="shared" si="5"/>
        <v>6919.68</v>
      </c>
      <c r="F49" s="5">
        <f t="shared" si="0"/>
        <v>19519.68</v>
      </c>
      <c r="G49">
        <f t="shared" si="6"/>
        <v>10399.68</v>
      </c>
      <c r="H49" s="5">
        <f t="shared" si="1"/>
        <v>29999.68</v>
      </c>
    </row>
    <row r="50" spans="1:8" x14ac:dyDescent="0.25">
      <c r="A50">
        <v>49</v>
      </c>
      <c r="B50">
        <f t="shared" si="2"/>
        <v>16800.14</v>
      </c>
      <c r="C50">
        <f t="shared" si="3"/>
        <v>14492.73</v>
      </c>
      <c r="D50">
        <f t="shared" si="4"/>
        <v>28562.59</v>
      </c>
      <c r="E50">
        <f t="shared" si="5"/>
        <v>7063.84</v>
      </c>
      <c r="F50" s="5">
        <f t="shared" si="0"/>
        <v>19663.84</v>
      </c>
      <c r="G50">
        <f t="shared" si="6"/>
        <v>10616.34</v>
      </c>
      <c r="H50" s="5">
        <f t="shared" si="1"/>
        <v>30216.34</v>
      </c>
    </row>
    <row r="51" spans="1:8" x14ac:dyDescent="0.25">
      <c r="A51">
        <v>50</v>
      </c>
      <c r="B51">
        <f t="shared" si="2"/>
        <v>17143</v>
      </c>
      <c r="C51">
        <f t="shared" si="3"/>
        <v>14788.5</v>
      </c>
      <c r="D51">
        <f t="shared" si="4"/>
        <v>29145.5</v>
      </c>
      <c r="E51">
        <f t="shared" si="5"/>
        <v>7208</v>
      </c>
      <c r="F51" s="5">
        <f t="shared" si="0"/>
        <v>19808</v>
      </c>
      <c r="G51">
        <f t="shared" si="6"/>
        <v>10833</v>
      </c>
      <c r="H51" s="5">
        <f t="shared" si="1"/>
        <v>30433</v>
      </c>
    </row>
    <row r="52" spans="1:8" x14ac:dyDescent="0.25">
      <c r="A52">
        <v>51</v>
      </c>
      <c r="B52">
        <f t="shared" si="2"/>
        <v>17485.86</v>
      </c>
      <c r="C52">
        <f t="shared" si="3"/>
        <v>15084.269999999999</v>
      </c>
      <c r="D52">
        <f t="shared" si="4"/>
        <v>29728.41</v>
      </c>
      <c r="E52">
        <f t="shared" si="5"/>
        <v>7352.16</v>
      </c>
      <c r="F52" s="5">
        <f t="shared" si="0"/>
        <v>19952.16</v>
      </c>
      <c r="G52">
        <f t="shared" si="6"/>
        <v>11049.66</v>
      </c>
      <c r="H52" s="5">
        <f t="shared" si="1"/>
        <v>30649.66</v>
      </c>
    </row>
    <row r="53" spans="1:8" x14ac:dyDescent="0.25">
      <c r="A53">
        <v>52</v>
      </c>
      <c r="B53">
        <f t="shared" si="2"/>
        <v>17828.72</v>
      </c>
      <c r="C53">
        <f t="shared" si="3"/>
        <v>15380.039999999999</v>
      </c>
      <c r="D53">
        <f t="shared" si="4"/>
        <v>30311.32</v>
      </c>
      <c r="E53">
        <f t="shared" si="5"/>
        <v>7496.32</v>
      </c>
      <c r="F53" s="5">
        <f t="shared" si="0"/>
        <v>20096.32</v>
      </c>
      <c r="G53">
        <f t="shared" si="6"/>
        <v>11266.32</v>
      </c>
      <c r="H53" s="5">
        <f t="shared" si="1"/>
        <v>30866.32</v>
      </c>
    </row>
    <row r="54" spans="1:8" x14ac:dyDescent="0.25">
      <c r="A54">
        <v>53</v>
      </c>
      <c r="B54">
        <f t="shared" si="2"/>
        <v>18171.580000000002</v>
      </c>
      <c r="C54">
        <f t="shared" si="3"/>
        <v>15675.81</v>
      </c>
      <c r="D54">
        <f t="shared" si="4"/>
        <v>30894.23</v>
      </c>
      <c r="E54">
        <f t="shared" si="5"/>
        <v>7640.48</v>
      </c>
      <c r="F54" s="5">
        <f t="shared" si="0"/>
        <v>20240.48</v>
      </c>
      <c r="G54">
        <f t="shared" si="6"/>
        <v>11482.98</v>
      </c>
      <c r="H54" s="5">
        <f t="shared" si="1"/>
        <v>31082.98</v>
      </c>
    </row>
    <row r="55" spans="1:8" x14ac:dyDescent="0.25">
      <c r="A55">
        <v>54</v>
      </c>
      <c r="B55">
        <f t="shared" si="2"/>
        <v>18514.440000000002</v>
      </c>
      <c r="C55">
        <f t="shared" si="3"/>
        <v>15971.579999999998</v>
      </c>
      <c r="D55">
        <f t="shared" si="4"/>
        <v>31477.14</v>
      </c>
      <c r="E55">
        <f t="shared" si="5"/>
        <v>7784.6399999999994</v>
      </c>
      <c r="F55" s="5">
        <f t="shared" si="0"/>
        <v>20384.64</v>
      </c>
      <c r="G55">
        <f t="shared" si="6"/>
        <v>11699.64</v>
      </c>
      <c r="H55" s="5">
        <f t="shared" si="1"/>
        <v>31299.64</v>
      </c>
    </row>
    <row r="56" spans="1:8" x14ac:dyDescent="0.25">
      <c r="A56">
        <v>55</v>
      </c>
      <c r="B56">
        <f t="shared" si="2"/>
        <v>18857.3</v>
      </c>
      <c r="C56">
        <f t="shared" si="3"/>
        <v>16267.349999999999</v>
      </c>
      <c r="D56">
        <f t="shared" si="4"/>
        <v>32060.05</v>
      </c>
      <c r="E56">
        <f t="shared" si="5"/>
        <v>7928.8</v>
      </c>
      <c r="F56" s="5">
        <f t="shared" si="0"/>
        <v>20528.8</v>
      </c>
      <c r="G56">
        <f t="shared" si="6"/>
        <v>11916.3</v>
      </c>
      <c r="H56" s="5">
        <f t="shared" si="1"/>
        <v>31516.3</v>
      </c>
    </row>
    <row r="57" spans="1:8" x14ac:dyDescent="0.25">
      <c r="A57">
        <v>56</v>
      </c>
      <c r="B57">
        <f t="shared" si="2"/>
        <v>19200.16</v>
      </c>
      <c r="C57">
        <f t="shared" si="3"/>
        <v>16563.12</v>
      </c>
      <c r="D57">
        <f t="shared" si="4"/>
        <v>32642.959999999999</v>
      </c>
      <c r="E57">
        <f t="shared" si="5"/>
        <v>8072.96</v>
      </c>
      <c r="F57" s="5">
        <f t="shared" si="0"/>
        <v>20672.96</v>
      </c>
      <c r="G57">
        <f t="shared" si="6"/>
        <v>12132.96</v>
      </c>
      <c r="H57" s="5">
        <f t="shared" si="1"/>
        <v>31732.959999999999</v>
      </c>
    </row>
    <row r="58" spans="1:8" x14ac:dyDescent="0.25">
      <c r="A58">
        <v>57</v>
      </c>
      <c r="B58">
        <f t="shared" si="2"/>
        <v>19543.02</v>
      </c>
      <c r="C58">
        <f t="shared" si="3"/>
        <v>16858.89</v>
      </c>
      <c r="D58">
        <f t="shared" si="4"/>
        <v>33225.869999999995</v>
      </c>
      <c r="E58">
        <f t="shared" si="5"/>
        <v>8217.119999999999</v>
      </c>
      <c r="F58" s="5">
        <f t="shared" si="0"/>
        <v>20817.12</v>
      </c>
      <c r="G58">
        <f t="shared" si="6"/>
        <v>12349.619999999999</v>
      </c>
      <c r="H58" s="5">
        <f t="shared" si="1"/>
        <v>31949.62</v>
      </c>
    </row>
    <row r="59" spans="1:8" x14ac:dyDescent="0.25">
      <c r="A59">
        <v>58</v>
      </c>
      <c r="B59">
        <f t="shared" si="2"/>
        <v>19885.88</v>
      </c>
      <c r="C59">
        <f t="shared" si="3"/>
        <v>17154.66</v>
      </c>
      <c r="D59">
        <f t="shared" si="4"/>
        <v>33808.78</v>
      </c>
      <c r="E59">
        <f t="shared" si="5"/>
        <v>8361.2800000000007</v>
      </c>
      <c r="F59" s="5">
        <f t="shared" si="0"/>
        <v>20961.28</v>
      </c>
      <c r="G59">
        <f t="shared" si="6"/>
        <v>12566.28</v>
      </c>
      <c r="H59" s="5">
        <f t="shared" si="1"/>
        <v>32166.28</v>
      </c>
    </row>
    <row r="60" spans="1:8" x14ac:dyDescent="0.25">
      <c r="A60">
        <v>59</v>
      </c>
      <c r="B60">
        <f t="shared" si="2"/>
        <v>20228.740000000002</v>
      </c>
      <c r="C60">
        <f t="shared" si="3"/>
        <v>17450.43</v>
      </c>
      <c r="D60">
        <f t="shared" si="4"/>
        <v>34391.689999999995</v>
      </c>
      <c r="E60">
        <f t="shared" si="5"/>
        <v>8505.44</v>
      </c>
      <c r="F60" s="5">
        <f t="shared" si="0"/>
        <v>21105.440000000002</v>
      </c>
      <c r="G60">
        <f t="shared" si="6"/>
        <v>12782.94</v>
      </c>
      <c r="H60" s="5">
        <f t="shared" si="1"/>
        <v>32382.940000000002</v>
      </c>
    </row>
    <row r="61" spans="1:8" x14ac:dyDescent="0.25">
      <c r="A61">
        <v>60</v>
      </c>
      <c r="B61">
        <f t="shared" si="2"/>
        <v>20571.600000000002</v>
      </c>
      <c r="C61">
        <f t="shared" si="3"/>
        <v>17746.199999999997</v>
      </c>
      <c r="D61">
        <f t="shared" si="4"/>
        <v>34974.6</v>
      </c>
      <c r="E61">
        <f t="shared" si="5"/>
        <v>8649.6</v>
      </c>
      <c r="F61" s="5">
        <f t="shared" si="0"/>
        <v>21249.599999999999</v>
      </c>
      <c r="G61">
        <f t="shared" si="6"/>
        <v>12999.6</v>
      </c>
      <c r="H61" s="5">
        <f t="shared" si="1"/>
        <v>32599.599999999999</v>
      </c>
    </row>
    <row r="62" spans="1:8" x14ac:dyDescent="0.25">
      <c r="A62">
        <v>61</v>
      </c>
      <c r="B62">
        <f t="shared" si="2"/>
        <v>20914.46</v>
      </c>
      <c r="C62">
        <f t="shared" si="3"/>
        <v>18041.969999999998</v>
      </c>
      <c r="D62">
        <f t="shared" si="4"/>
        <v>35557.509999999995</v>
      </c>
      <c r="E62">
        <f t="shared" si="5"/>
        <v>8793.76</v>
      </c>
      <c r="F62" s="5">
        <f t="shared" si="0"/>
        <v>21393.760000000002</v>
      </c>
      <c r="G62">
        <f t="shared" si="6"/>
        <v>13216.26</v>
      </c>
      <c r="H62" s="5">
        <f t="shared" si="1"/>
        <v>32816.26</v>
      </c>
    </row>
    <row r="63" spans="1:8" x14ac:dyDescent="0.25">
      <c r="A63">
        <v>62</v>
      </c>
      <c r="B63">
        <f t="shared" si="2"/>
        <v>21257.32</v>
      </c>
      <c r="C63">
        <f t="shared" si="3"/>
        <v>18337.739999999998</v>
      </c>
      <c r="D63">
        <f t="shared" si="4"/>
        <v>36140.42</v>
      </c>
      <c r="E63">
        <f t="shared" si="5"/>
        <v>8937.92</v>
      </c>
      <c r="F63" s="5">
        <f t="shared" si="0"/>
        <v>21537.919999999998</v>
      </c>
      <c r="G63">
        <f t="shared" si="6"/>
        <v>13432.92</v>
      </c>
      <c r="H63" s="5">
        <f t="shared" si="1"/>
        <v>33032.92</v>
      </c>
    </row>
    <row r="64" spans="1:8" x14ac:dyDescent="0.25">
      <c r="A64">
        <v>63</v>
      </c>
      <c r="B64">
        <f t="shared" si="2"/>
        <v>21600.18</v>
      </c>
      <c r="C64">
        <f t="shared" si="3"/>
        <v>18633.509999999998</v>
      </c>
      <c r="D64">
        <f t="shared" si="4"/>
        <v>36723.329999999994</v>
      </c>
      <c r="E64">
        <f t="shared" si="5"/>
        <v>9082.08</v>
      </c>
      <c r="F64" s="5">
        <f t="shared" si="0"/>
        <v>21682.080000000002</v>
      </c>
      <c r="G64">
        <f t="shared" si="6"/>
        <v>13649.58</v>
      </c>
      <c r="H64" s="5">
        <f t="shared" si="1"/>
        <v>33249.58</v>
      </c>
    </row>
    <row r="65" spans="1:8" x14ac:dyDescent="0.25">
      <c r="A65">
        <v>64</v>
      </c>
      <c r="B65">
        <f t="shared" si="2"/>
        <v>21943.040000000001</v>
      </c>
      <c r="C65">
        <f t="shared" si="3"/>
        <v>18929.28</v>
      </c>
      <c r="D65">
        <f t="shared" si="4"/>
        <v>37306.239999999998</v>
      </c>
      <c r="E65">
        <f t="shared" si="5"/>
        <v>9226.24</v>
      </c>
      <c r="F65" s="5">
        <f t="shared" si="0"/>
        <v>21826.239999999998</v>
      </c>
      <c r="G65">
        <f t="shared" si="6"/>
        <v>13866.24</v>
      </c>
      <c r="H65" s="5">
        <f t="shared" si="1"/>
        <v>33466.239999999998</v>
      </c>
    </row>
    <row r="66" spans="1:8" x14ac:dyDescent="0.25">
      <c r="A66">
        <v>65</v>
      </c>
      <c r="B66">
        <f t="shared" si="2"/>
        <v>22285.9</v>
      </c>
      <c r="C66">
        <f t="shared" si="3"/>
        <v>19225.05</v>
      </c>
      <c r="D66">
        <f t="shared" si="4"/>
        <v>37889.15</v>
      </c>
      <c r="E66">
        <f t="shared" si="5"/>
        <v>9370.4</v>
      </c>
      <c r="F66" s="5">
        <f t="shared" si="0"/>
        <v>21970.400000000001</v>
      </c>
      <c r="G66">
        <f t="shared" si="6"/>
        <v>14082.9</v>
      </c>
      <c r="H66" s="5">
        <f t="shared" si="1"/>
        <v>33682.9</v>
      </c>
    </row>
    <row r="67" spans="1:8" x14ac:dyDescent="0.25">
      <c r="A67">
        <v>66</v>
      </c>
      <c r="B67">
        <f t="shared" si="2"/>
        <v>22628.760000000002</v>
      </c>
      <c r="C67">
        <f t="shared" si="3"/>
        <v>19520.82</v>
      </c>
      <c r="D67">
        <f t="shared" si="4"/>
        <v>38472.06</v>
      </c>
      <c r="E67">
        <f t="shared" si="5"/>
        <v>9514.56</v>
      </c>
      <c r="F67" s="5">
        <f t="shared" ref="F67:F130" si="7">E67+12600</f>
        <v>22114.559999999998</v>
      </c>
      <c r="G67">
        <f t="shared" si="6"/>
        <v>14299.56</v>
      </c>
      <c r="H67" s="5">
        <f t="shared" ref="H67:H130" si="8">G67+19600</f>
        <v>33899.56</v>
      </c>
    </row>
    <row r="68" spans="1:8" x14ac:dyDescent="0.25">
      <c r="A68">
        <v>67</v>
      </c>
      <c r="B68">
        <f t="shared" ref="B68:B131" si="9">A68*$B$2</f>
        <v>22971.620000000003</v>
      </c>
      <c r="C68">
        <f t="shared" ref="C68:C81" si="10">A68*$C$2</f>
        <v>19816.59</v>
      </c>
      <c r="D68">
        <f t="shared" ref="D68:D81" si="11">A68*$D$2</f>
        <v>39054.97</v>
      </c>
      <c r="E68">
        <f t="shared" ref="E68:E81" si="12">A68*$E$2</f>
        <v>9658.7199999999993</v>
      </c>
      <c r="F68" s="5">
        <f t="shared" si="7"/>
        <v>22258.720000000001</v>
      </c>
      <c r="G68">
        <f t="shared" ref="G68:G81" si="13">A68*$G$2</f>
        <v>14516.22</v>
      </c>
      <c r="H68" s="5">
        <f t="shared" si="8"/>
        <v>34116.22</v>
      </c>
    </row>
    <row r="69" spans="1:8" x14ac:dyDescent="0.25">
      <c r="A69">
        <v>68</v>
      </c>
      <c r="B69">
        <f t="shared" si="9"/>
        <v>23314.48</v>
      </c>
      <c r="C69">
        <f t="shared" si="10"/>
        <v>20112.36</v>
      </c>
      <c r="D69">
        <f t="shared" si="11"/>
        <v>39637.879999999997</v>
      </c>
      <c r="E69">
        <f t="shared" si="12"/>
        <v>9802.8799999999992</v>
      </c>
      <c r="F69" s="5">
        <f t="shared" si="7"/>
        <v>22402.879999999997</v>
      </c>
      <c r="G69">
        <f t="shared" si="13"/>
        <v>14732.88</v>
      </c>
      <c r="H69" s="5">
        <f t="shared" si="8"/>
        <v>34332.879999999997</v>
      </c>
    </row>
    <row r="70" spans="1:8" x14ac:dyDescent="0.25">
      <c r="A70">
        <v>69</v>
      </c>
      <c r="B70">
        <f t="shared" si="9"/>
        <v>23657.34</v>
      </c>
      <c r="C70">
        <f t="shared" si="10"/>
        <v>20408.129999999997</v>
      </c>
      <c r="D70">
        <f t="shared" si="11"/>
        <v>40220.79</v>
      </c>
      <c r="E70">
        <f t="shared" si="12"/>
        <v>9947.0399999999991</v>
      </c>
      <c r="F70" s="5">
        <f t="shared" si="7"/>
        <v>22547.040000000001</v>
      </c>
      <c r="G70">
        <f t="shared" si="13"/>
        <v>14949.539999999999</v>
      </c>
      <c r="H70" s="5">
        <f t="shared" si="8"/>
        <v>34549.54</v>
      </c>
    </row>
    <row r="71" spans="1:8" x14ac:dyDescent="0.25">
      <c r="A71">
        <v>70</v>
      </c>
      <c r="B71">
        <f t="shared" si="9"/>
        <v>24000.2</v>
      </c>
      <c r="C71">
        <f t="shared" si="10"/>
        <v>20703.899999999998</v>
      </c>
      <c r="D71">
        <f t="shared" si="11"/>
        <v>40803.699999999997</v>
      </c>
      <c r="E71">
        <f t="shared" si="12"/>
        <v>10091.199999999999</v>
      </c>
      <c r="F71" s="5">
        <f t="shared" si="7"/>
        <v>22691.199999999997</v>
      </c>
      <c r="G71">
        <f t="shared" si="13"/>
        <v>15166.199999999999</v>
      </c>
      <c r="H71" s="5">
        <f t="shared" si="8"/>
        <v>34766.199999999997</v>
      </c>
    </row>
    <row r="72" spans="1:8" x14ac:dyDescent="0.25">
      <c r="A72">
        <v>71</v>
      </c>
      <c r="B72">
        <f t="shared" si="9"/>
        <v>24343.06</v>
      </c>
      <c r="C72">
        <f t="shared" si="10"/>
        <v>20999.67</v>
      </c>
      <c r="D72">
        <f t="shared" si="11"/>
        <v>41386.61</v>
      </c>
      <c r="E72">
        <f t="shared" si="12"/>
        <v>10235.36</v>
      </c>
      <c r="F72" s="5">
        <f t="shared" si="7"/>
        <v>22835.360000000001</v>
      </c>
      <c r="G72">
        <f t="shared" si="13"/>
        <v>15382.86</v>
      </c>
      <c r="H72" s="5">
        <f t="shared" si="8"/>
        <v>34982.86</v>
      </c>
    </row>
    <row r="73" spans="1:8" x14ac:dyDescent="0.25">
      <c r="A73">
        <v>72</v>
      </c>
      <c r="B73">
        <f t="shared" si="9"/>
        <v>24685.920000000002</v>
      </c>
      <c r="C73">
        <f t="shared" si="10"/>
        <v>21295.439999999999</v>
      </c>
      <c r="D73">
        <f t="shared" si="11"/>
        <v>41969.52</v>
      </c>
      <c r="E73">
        <f t="shared" si="12"/>
        <v>10379.52</v>
      </c>
      <c r="F73" s="5">
        <f t="shared" si="7"/>
        <v>22979.52</v>
      </c>
      <c r="G73">
        <f t="shared" si="13"/>
        <v>15599.52</v>
      </c>
      <c r="H73" s="5">
        <f t="shared" si="8"/>
        <v>35199.520000000004</v>
      </c>
    </row>
    <row r="74" spans="1:8" x14ac:dyDescent="0.25">
      <c r="A74">
        <v>73</v>
      </c>
      <c r="B74">
        <f t="shared" si="9"/>
        <v>25028.780000000002</v>
      </c>
      <c r="C74">
        <f t="shared" si="10"/>
        <v>21591.21</v>
      </c>
      <c r="D74">
        <f t="shared" si="11"/>
        <v>42552.43</v>
      </c>
      <c r="E74">
        <f t="shared" si="12"/>
        <v>10523.68</v>
      </c>
      <c r="F74" s="5">
        <f t="shared" si="7"/>
        <v>23123.68</v>
      </c>
      <c r="G74">
        <f t="shared" si="13"/>
        <v>15816.18</v>
      </c>
      <c r="H74" s="5">
        <f t="shared" si="8"/>
        <v>35416.18</v>
      </c>
    </row>
    <row r="75" spans="1:8" x14ac:dyDescent="0.25">
      <c r="A75">
        <v>74</v>
      </c>
      <c r="B75">
        <f t="shared" si="9"/>
        <v>25371.64</v>
      </c>
      <c r="C75">
        <f t="shared" si="10"/>
        <v>21886.98</v>
      </c>
      <c r="D75">
        <f t="shared" si="11"/>
        <v>43135.34</v>
      </c>
      <c r="E75">
        <f t="shared" si="12"/>
        <v>10667.84</v>
      </c>
      <c r="F75" s="5">
        <f t="shared" si="7"/>
        <v>23267.84</v>
      </c>
      <c r="G75">
        <f t="shared" si="13"/>
        <v>16032.84</v>
      </c>
      <c r="H75" s="5">
        <f t="shared" si="8"/>
        <v>35632.839999999997</v>
      </c>
    </row>
    <row r="76" spans="1:8" x14ac:dyDescent="0.25">
      <c r="A76">
        <v>75</v>
      </c>
      <c r="B76">
        <f t="shared" si="9"/>
        <v>25714.5</v>
      </c>
      <c r="C76">
        <f t="shared" si="10"/>
        <v>22182.75</v>
      </c>
      <c r="D76">
        <f t="shared" si="11"/>
        <v>43718.25</v>
      </c>
      <c r="E76">
        <f t="shared" si="12"/>
        <v>10812</v>
      </c>
      <c r="F76" s="5">
        <f t="shared" si="7"/>
        <v>23412</v>
      </c>
      <c r="G76">
        <f t="shared" si="13"/>
        <v>16249.5</v>
      </c>
      <c r="H76" s="5">
        <f t="shared" si="8"/>
        <v>35849.5</v>
      </c>
    </row>
    <row r="77" spans="1:8" x14ac:dyDescent="0.25">
      <c r="A77">
        <v>76</v>
      </c>
      <c r="B77">
        <f t="shared" si="9"/>
        <v>26057.360000000001</v>
      </c>
      <c r="C77">
        <f t="shared" si="10"/>
        <v>22478.519999999997</v>
      </c>
      <c r="D77">
        <f t="shared" si="11"/>
        <v>44301.159999999996</v>
      </c>
      <c r="E77">
        <f t="shared" si="12"/>
        <v>10956.16</v>
      </c>
      <c r="F77" s="5">
        <f t="shared" si="7"/>
        <v>23556.16</v>
      </c>
      <c r="G77">
        <f t="shared" si="13"/>
        <v>16466.16</v>
      </c>
      <c r="H77" s="5">
        <f t="shared" si="8"/>
        <v>36066.160000000003</v>
      </c>
    </row>
    <row r="78" spans="1:8" x14ac:dyDescent="0.25">
      <c r="A78">
        <v>77</v>
      </c>
      <c r="B78">
        <f t="shared" si="9"/>
        <v>26400.22</v>
      </c>
      <c r="C78">
        <f t="shared" si="10"/>
        <v>22774.289999999997</v>
      </c>
      <c r="D78">
        <f t="shared" si="11"/>
        <v>44884.07</v>
      </c>
      <c r="E78">
        <f t="shared" si="12"/>
        <v>11100.32</v>
      </c>
      <c r="F78" s="5">
        <f t="shared" si="7"/>
        <v>23700.32</v>
      </c>
      <c r="G78">
        <f t="shared" si="13"/>
        <v>16682.82</v>
      </c>
      <c r="H78" s="5">
        <f t="shared" si="8"/>
        <v>36282.82</v>
      </c>
    </row>
    <row r="79" spans="1:8" x14ac:dyDescent="0.25">
      <c r="A79">
        <v>78</v>
      </c>
      <c r="B79">
        <f t="shared" si="9"/>
        <v>26743.08</v>
      </c>
      <c r="C79">
        <f t="shared" si="10"/>
        <v>23070.059999999998</v>
      </c>
      <c r="D79">
        <f t="shared" si="11"/>
        <v>45466.979999999996</v>
      </c>
      <c r="E79">
        <f t="shared" si="12"/>
        <v>11244.48</v>
      </c>
      <c r="F79" s="5">
        <f t="shared" si="7"/>
        <v>23844.48</v>
      </c>
      <c r="G79">
        <f t="shared" si="13"/>
        <v>16899.48</v>
      </c>
      <c r="H79" s="5">
        <f t="shared" si="8"/>
        <v>36499.479999999996</v>
      </c>
    </row>
    <row r="80" spans="1:8" x14ac:dyDescent="0.25">
      <c r="A80">
        <v>79</v>
      </c>
      <c r="B80">
        <f t="shared" si="9"/>
        <v>27085.940000000002</v>
      </c>
      <c r="C80">
        <f t="shared" si="10"/>
        <v>23365.829999999998</v>
      </c>
      <c r="D80">
        <f t="shared" si="11"/>
        <v>46049.89</v>
      </c>
      <c r="E80">
        <f t="shared" si="12"/>
        <v>11388.64</v>
      </c>
      <c r="F80" s="5">
        <f t="shared" si="7"/>
        <v>23988.639999999999</v>
      </c>
      <c r="G80">
        <f t="shared" si="13"/>
        <v>17116.14</v>
      </c>
      <c r="H80" s="5">
        <f t="shared" si="8"/>
        <v>36716.14</v>
      </c>
    </row>
    <row r="81" spans="1:8" x14ac:dyDescent="0.25">
      <c r="A81">
        <v>80</v>
      </c>
      <c r="B81">
        <f t="shared" si="9"/>
        <v>27428.800000000003</v>
      </c>
      <c r="C81">
        <f t="shared" si="10"/>
        <v>23661.599999999999</v>
      </c>
      <c r="D81">
        <f t="shared" si="11"/>
        <v>46632.799999999996</v>
      </c>
      <c r="E81">
        <f t="shared" si="12"/>
        <v>11532.8</v>
      </c>
      <c r="F81" s="5">
        <f t="shared" si="7"/>
        <v>24132.799999999999</v>
      </c>
      <c r="G81">
        <f t="shared" si="13"/>
        <v>17332.8</v>
      </c>
      <c r="H81" s="5">
        <f t="shared" si="8"/>
        <v>36932.800000000003</v>
      </c>
    </row>
    <row r="82" spans="1:8" x14ac:dyDescent="0.25">
      <c r="A82">
        <v>81</v>
      </c>
      <c r="B82">
        <f t="shared" si="9"/>
        <v>27771.66</v>
      </c>
      <c r="C82">
        <f t="shared" ref="C82:C121" si="14">A82*$C$2</f>
        <v>23957.37</v>
      </c>
      <c r="D82">
        <f t="shared" ref="D82:D121" si="15">A82*$D$2</f>
        <v>47215.71</v>
      </c>
      <c r="E82">
        <f t="shared" ref="E82:E121" si="16">A82*$E$2</f>
        <v>11676.96</v>
      </c>
      <c r="F82" s="5">
        <f t="shared" si="7"/>
        <v>24276.959999999999</v>
      </c>
      <c r="G82">
        <f t="shared" ref="G82:G121" si="17">A82*$G$2</f>
        <v>17549.46</v>
      </c>
      <c r="H82" s="5">
        <f t="shared" si="8"/>
        <v>37149.46</v>
      </c>
    </row>
    <row r="83" spans="1:8" x14ac:dyDescent="0.25">
      <c r="A83">
        <v>82</v>
      </c>
      <c r="B83">
        <f t="shared" si="9"/>
        <v>28114.52</v>
      </c>
      <c r="C83">
        <f t="shared" si="14"/>
        <v>24253.14</v>
      </c>
      <c r="D83">
        <f t="shared" si="15"/>
        <v>47798.619999999995</v>
      </c>
      <c r="E83">
        <f t="shared" si="16"/>
        <v>11821.119999999999</v>
      </c>
      <c r="F83" s="5">
        <f t="shared" si="7"/>
        <v>24421.119999999999</v>
      </c>
      <c r="G83">
        <f t="shared" si="17"/>
        <v>17766.12</v>
      </c>
      <c r="H83" s="5">
        <f t="shared" si="8"/>
        <v>37366.119999999995</v>
      </c>
    </row>
    <row r="84" spans="1:8" x14ac:dyDescent="0.25">
      <c r="A84">
        <v>83</v>
      </c>
      <c r="B84">
        <f t="shared" si="9"/>
        <v>28457.38</v>
      </c>
      <c r="C84">
        <f t="shared" si="14"/>
        <v>24548.91</v>
      </c>
      <c r="D84">
        <f t="shared" si="15"/>
        <v>48381.53</v>
      </c>
      <c r="E84">
        <f t="shared" si="16"/>
        <v>11965.279999999999</v>
      </c>
      <c r="F84" s="5">
        <f t="shared" si="7"/>
        <v>24565.279999999999</v>
      </c>
      <c r="G84">
        <f t="shared" si="17"/>
        <v>17982.78</v>
      </c>
      <c r="H84" s="5">
        <f t="shared" si="8"/>
        <v>37582.78</v>
      </c>
    </row>
    <row r="85" spans="1:8" x14ac:dyDescent="0.25">
      <c r="A85">
        <v>84</v>
      </c>
      <c r="B85">
        <f t="shared" si="9"/>
        <v>28800.240000000002</v>
      </c>
      <c r="C85">
        <f t="shared" si="14"/>
        <v>24844.68</v>
      </c>
      <c r="D85">
        <f t="shared" si="15"/>
        <v>48964.439999999995</v>
      </c>
      <c r="E85">
        <f t="shared" si="16"/>
        <v>12109.44</v>
      </c>
      <c r="F85" s="5">
        <f t="shared" si="7"/>
        <v>24709.440000000002</v>
      </c>
      <c r="G85">
        <f t="shared" si="17"/>
        <v>18199.439999999999</v>
      </c>
      <c r="H85" s="5">
        <f t="shared" si="8"/>
        <v>37799.440000000002</v>
      </c>
    </row>
    <row r="86" spans="1:8" x14ac:dyDescent="0.25">
      <c r="A86">
        <v>85</v>
      </c>
      <c r="B86">
        <f t="shared" si="9"/>
        <v>29143.100000000002</v>
      </c>
      <c r="C86">
        <f t="shared" si="14"/>
        <v>25140.449999999997</v>
      </c>
      <c r="D86">
        <f t="shared" si="15"/>
        <v>49547.35</v>
      </c>
      <c r="E86">
        <f t="shared" si="16"/>
        <v>12253.6</v>
      </c>
      <c r="F86" s="5">
        <f t="shared" si="7"/>
        <v>24853.599999999999</v>
      </c>
      <c r="G86">
        <f t="shared" si="17"/>
        <v>18416.099999999999</v>
      </c>
      <c r="H86" s="5">
        <f t="shared" si="8"/>
        <v>38016.1</v>
      </c>
    </row>
    <row r="87" spans="1:8" x14ac:dyDescent="0.25">
      <c r="A87">
        <v>86</v>
      </c>
      <c r="B87">
        <f t="shared" si="9"/>
        <v>29485.960000000003</v>
      </c>
      <c r="C87">
        <f t="shared" si="14"/>
        <v>25436.219999999998</v>
      </c>
      <c r="D87">
        <f t="shared" si="15"/>
        <v>50130.259999999995</v>
      </c>
      <c r="E87">
        <f t="shared" si="16"/>
        <v>12397.76</v>
      </c>
      <c r="F87" s="5">
        <f t="shared" si="7"/>
        <v>24997.760000000002</v>
      </c>
      <c r="G87">
        <f t="shared" si="17"/>
        <v>18632.759999999998</v>
      </c>
      <c r="H87" s="5">
        <f t="shared" si="8"/>
        <v>38232.759999999995</v>
      </c>
    </row>
    <row r="88" spans="1:8" x14ac:dyDescent="0.25">
      <c r="A88">
        <v>87</v>
      </c>
      <c r="B88">
        <f t="shared" si="9"/>
        <v>29828.82</v>
      </c>
      <c r="C88">
        <f t="shared" si="14"/>
        <v>25731.989999999998</v>
      </c>
      <c r="D88">
        <f t="shared" si="15"/>
        <v>50713.17</v>
      </c>
      <c r="E88">
        <f t="shared" si="16"/>
        <v>12541.92</v>
      </c>
      <c r="F88" s="5">
        <f t="shared" si="7"/>
        <v>25141.919999999998</v>
      </c>
      <c r="G88">
        <f t="shared" si="17"/>
        <v>18849.419999999998</v>
      </c>
      <c r="H88" s="5">
        <f t="shared" si="8"/>
        <v>38449.42</v>
      </c>
    </row>
    <row r="89" spans="1:8" x14ac:dyDescent="0.25">
      <c r="A89">
        <v>88</v>
      </c>
      <c r="B89">
        <f t="shared" si="9"/>
        <v>30171.68</v>
      </c>
      <c r="C89">
        <f t="shared" si="14"/>
        <v>26027.759999999998</v>
      </c>
      <c r="D89">
        <f t="shared" si="15"/>
        <v>51296.079999999994</v>
      </c>
      <c r="E89">
        <f t="shared" si="16"/>
        <v>12686.08</v>
      </c>
      <c r="F89" s="5">
        <f t="shared" si="7"/>
        <v>25286.080000000002</v>
      </c>
      <c r="G89">
        <f t="shared" si="17"/>
        <v>19066.079999999998</v>
      </c>
      <c r="H89" s="5">
        <f t="shared" si="8"/>
        <v>38666.080000000002</v>
      </c>
    </row>
    <row r="90" spans="1:8" x14ac:dyDescent="0.25">
      <c r="A90">
        <v>89</v>
      </c>
      <c r="B90">
        <f t="shared" si="9"/>
        <v>30514.54</v>
      </c>
      <c r="C90">
        <f t="shared" si="14"/>
        <v>26323.53</v>
      </c>
      <c r="D90">
        <f t="shared" si="15"/>
        <v>51878.99</v>
      </c>
      <c r="E90">
        <f t="shared" si="16"/>
        <v>12830.24</v>
      </c>
      <c r="F90" s="5">
        <f t="shared" si="7"/>
        <v>25430.239999999998</v>
      </c>
      <c r="G90">
        <f t="shared" si="17"/>
        <v>19282.739999999998</v>
      </c>
      <c r="H90" s="5">
        <f t="shared" si="8"/>
        <v>38882.74</v>
      </c>
    </row>
    <row r="91" spans="1:8" x14ac:dyDescent="0.25">
      <c r="A91">
        <v>90</v>
      </c>
      <c r="B91">
        <f t="shared" si="9"/>
        <v>30857.4</v>
      </c>
      <c r="C91">
        <f t="shared" si="14"/>
        <v>26619.3</v>
      </c>
      <c r="D91">
        <f t="shared" si="15"/>
        <v>52461.899999999994</v>
      </c>
      <c r="E91">
        <f t="shared" si="16"/>
        <v>12974.4</v>
      </c>
      <c r="F91" s="5">
        <f t="shared" si="7"/>
        <v>25574.400000000001</v>
      </c>
      <c r="G91">
        <f t="shared" si="17"/>
        <v>19499.400000000001</v>
      </c>
      <c r="H91" s="5">
        <f t="shared" si="8"/>
        <v>39099.4</v>
      </c>
    </row>
    <row r="92" spans="1:8" x14ac:dyDescent="0.25">
      <c r="A92">
        <v>91</v>
      </c>
      <c r="B92">
        <f t="shared" si="9"/>
        <v>31200.260000000002</v>
      </c>
      <c r="C92">
        <f t="shared" si="14"/>
        <v>26915.07</v>
      </c>
      <c r="D92">
        <f t="shared" si="15"/>
        <v>53044.81</v>
      </c>
      <c r="E92">
        <f t="shared" si="16"/>
        <v>13118.56</v>
      </c>
      <c r="F92" s="5">
        <f t="shared" si="7"/>
        <v>25718.559999999998</v>
      </c>
      <c r="G92">
        <f t="shared" si="17"/>
        <v>19716.060000000001</v>
      </c>
      <c r="H92" s="5">
        <f t="shared" si="8"/>
        <v>39316.06</v>
      </c>
    </row>
    <row r="93" spans="1:8" x14ac:dyDescent="0.25">
      <c r="A93">
        <v>92</v>
      </c>
      <c r="B93">
        <f t="shared" si="9"/>
        <v>31543.120000000003</v>
      </c>
      <c r="C93">
        <f t="shared" si="14"/>
        <v>27210.839999999997</v>
      </c>
      <c r="D93">
        <f t="shared" si="15"/>
        <v>53627.719999999994</v>
      </c>
      <c r="E93">
        <f t="shared" si="16"/>
        <v>13262.72</v>
      </c>
      <c r="F93" s="5">
        <f t="shared" si="7"/>
        <v>25862.720000000001</v>
      </c>
      <c r="G93">
        <f t="shared" si="17"/>
        <v>19932.72</v>
      </c>
      <c r="H93" s="5">
        <f t="shared" si="8"/>
        <v>39532.720000000001</v>
      </c>
    </row>
    <row r="94" spans="1:8" x14ac:dyDescent="0.25">
      <c r="A94">
        <v>93</v>
      </c>
      <c r="B94">
        <f t="shared" si="9"/>
        <v>31885.98</v>
      </c>
      <c r="C94">
        <f t="shared" si="14"/>
        <v>27506.609999999997</v>
      </c>
      <c r="D94">
        <f t="shared" si="15"/>
        <v>54210.63</v>
      </c>
      <c r="E94">
        <f t="shared" si="16"/>
        <v>13406.88</v>
      </c>
      <c r="F94" s="5">
        <f t="shared" si="7"/>
        <v>26006.879999999997</v>
      </c>
      <c r="G94">
        <f t="shared" si="17"/>
        <v>20149.38</v>
      </c>
      <c r="H94" s="5">
        <f t="shared" si="8"/>
        <v>39749.380000000005</v>
      </c>
    </row>
    <row r="95" spans="1:8" x14ac:dyDescent="0.25">
      <c r="A95">
        <v>94</v>
      </c>
      <c r="B95">
        <f t="shared" si="9"/>
        <v>32228.84</v>
      </c>
      <c r="C95">
        <f t="shared" si="14"/>
        <v>27802.379999999997</v>
      </c>
      <c r="D95">
        <f t="shared" si="15"/>
        <v>54793.539999999994</v>
      </c>
      <c r="E95">
        <f t="shared" si="16"/>
        <v>13551.039999999999</v>
      </c>
      <c r="F95" s="5">
        <f t="shared" si="7"/>
        <v>26151.040000000001</v>
      </c>
      <c r="G95">
        <f t="shared" si="17"/>
        <v>20366.04</v>
      </c>
      <c r="H95" s="5">
        <f t="shared" si="8"/>
        <v>39966.04</v>
      </c>
    </row>
    <row r="96" spans="1:8" x14ac:dyDescent="0.25">
      <c r="A96">
        <v>95</v>
      </c>
      <c r="B96">
        <f t="shared" si="9"/>
        <v>32571.7</v>
      </c>
      <c r="C96">
        <f t="shared" si="14"/>
        <v>28098.149999999998</v>
      </c>
      <c r="D96">
        <f t="shared" si="15"/>
        <v>55376.45</v>
      </c>
      <c r="E96">
        <f t="shared" si="16"/>
        <v>13695.199999999999</v>
      </c>
      <c r="F96" s="5">
        <f t="shared" si="7"/>
        <v>26295.199999999997</v>
      </c>
      <c r="G96">
        <f t="shared" si="17"/>
        <v>20582.7</v>
      </c>
      <c r="H96" s="5">
        <f t="shared" si="8"/>
        <v>40182.699999999997</v>
      </c>
    </row>
    <row r="97" spans="1:8" x14ac:dyDescent="0.25">
      <c r="A97">
        <v>96</v>
      </c>
      <c r="B97">
        <f t="shared" si="9"/>
        <v>32914.559999999998</v>
      </c>
      <c r="C97">
        <f t="shared" si="14"/>
        <v>28393.919999999998</v>
      </c>
      <c r="D97">
        <f t="shared" si="15"/>
        <v>55959.360000000001</v>
      </c>
      <c r="E97">
        <f t="shared" si="16"/>
        <v>13839.36</v>
      </c>
      <c r="F97" s="5">
        <f t="shared" si="7"/>
        <v>26439.360000000001</v>
      </c>
      <c r="G97">
        <f t="shared" si="17"/>
        <v>20799.36</v>
      </c>
      <c r="H97" s="5">
        <f t="shared" si="8"/>
        <v>40399.360000000001</v>
      </c>
    </row>
    <row r="98" spans="1:8" x14ac:dyDescent="0.25">
      <c r="A98">
        <v>97</v>
      </c>
      <c r="B98">
        <f t="shared" si="9"/>
        <v>33257.42</v>
      </c>
      <c r="C98">
        <f t="shared" si="14"/>
        <v>28689.69</v>
      </c>
      <c r="D98">
        <f t="shared" si="15"/>
        <v>56542.27</v>
      </c>
      <c r="E98">
        <f t="shared" si="16"/>
        <v>13983.52</v>
      </c>
      <c r="F98" s="5">
        <f t="shared" si="7"/>
        <v>26583.52</v>
      </c>
      <c r="G98">
        <f t="shared" si="17"/>
        <v>21016.02</v>
      </c>
      <c r="H98" s="5">
        <f t="shared" si="8"/>
        <v>40616.020000000004</v>
      </c>
    </row>
    <row r="99" spans="1:8" x14ac:dyDescent="0.25">
      <c r="A99">
        <v>98</v>
      </c>
      <c r="B99">
        <f t="shared" si="9"/>
        <v>33600.28</v>
      </c>
      <c r="C99">
        <f t="shared" si="14"/>
        <v>28985.46</v>
      </c>
      <c r="D99">
        <f t="shared" si="15"/>
        <v>57125.18</v>
      </c>
      <c r="E99">
        <f t="shared" si="16"/>
        <v>14127.68</v>
      </c>
      <c r="F99" s="5">
        <f t="shared" si="7"/>
        <v>26727.68</v>
      </c>
      <c r="G99">
        <f t="shared" si="17"/>
        <v>21232.68</v>
      </c>
      <c r="H99" s="5">
        <f t="shared" si="8"/>
        <v>40832.68</v>
      </c>
    </row>
    <row r="100" spans="1:8" x14ac:dyDescent="0.25">
      <c r="A100">
        <v>99</v>
      </c>
      <c r="B100">
        <f t="shared" si="9"/>
        <v>33943.14</v>
      </c>
      <c r="C100">
        <f t="shared" si="14"/>
        <v>29281.23</v>
      </c>
      <c r="D100">
        <f t="shared" si="15"/>
        <v>57708.09</v>
      </c>
      <c r="E100">
        <f t="shared" si="16"/>
        <v>14271.84</v>
      </c>
      <c r="F100" s="5">
        <f t="shared" si="7"/>
        <v>26871.84</v>
      </c>
      <c r="G100">
        <f t="shared" si="17"/>
        <v>21449.34</v>
      </c>
      <c r="H100" s="5">
        <f t="shared" si="8"/>
        <v>41049.339999999997</v>
      </c>
    </row>
    <row r="101" spans="1:8" x14ac:dyDescent="0.25">
      <c r="A101">
        <v>100</v>
      </c>
      <c r="B101">
        <f t="shared" si="9"/>
        <v>34286</v>
      </c>
      <c r="C101">
        <f t="shared" si="14"/>
        <v>29577</v>
      </c>
      <c r="D101">
        <f t="shared" si="15"/>
        <v>58291</v>
      </c>
      <c r="E101">
        <f t="shared" si="16"/>
        <v>14416</v>
      </c>
      <c r="F101" s="5">
        <f t="shared" si="7"/>
        <v>27016</v>
      </c>
      <c r="G101">
        <f t="shared" si="17"/>
        <v>21666</v>
      </c>
      <c r="H101" s="5">
        <f t="shared" si="8"/>
        <v>41266</v>
      </c>
    </row>
    <row r="102" spans="1:8" x14ac:dyDescent="0.25">
      <c r="A102">
        <v>101</v>
      </c>
      <c r="B102">
        <f t="shared" si="9"/>
        <v>34628.86</v>
      </c>
      <c r="C102">
        <f t="shared" si="14"/>
        <v>29872.769999999997</v>
      </c>
      <c r="D102">
        <f t="shared" si="15"/>
        <v>58873.909999999996</v>
      </c>
      <c r="E102">
        <f t="shared" si="16"/>
        <v>14560.16</v>
      </c>
      <c r="F102" s="5">
        <f t="shared" si="7"/>
        <v>27160.16</v>
      </c>
      <c r="G102">
        <f t="shared" si="17"/>
        <v>21882.66</v>
      </c>
      <c r="H102" s="5">
        <f t="shared" si="8"/>
        <v>41482.660000000003</v>
      </c>
    </row>
    <row r="103" spans="1:8" x14ac:dyDescent="0.25">
      <c r="A103">
        <v>102</v>
      </c>
      <c r="B103">
        <f t="shared" si="9"/>
        <v>34971.72</v>
      </c>
      <c r="C103">
        <f t="shared" si="14"/>
        <v>30168.539999999997</v>
      </c>
      <c r="D103">
        <f t="shared" si="15"/>
        <v>59456.82</v>
      </c>
      <c r="E103">
        <f t="shared" si="16"/>
        <v>14704.32</v>
      </c>
      <c r="F103" s="5">
        <f t="shared" si="7"/>
        <v>27304.32</v>
      </c>
      <c r="G103">
        <f t="shared" si="17"/>
        <v>22099.32</v>
      </c>
      <c r="H103" s="5">
        <f t="shared" si="8"/>
        <v>41699.32</v>
      </c>
    </row>
    <row r="104" spans="1:8" x14ac:dyDescent="0.25">
      <c r="A104">
        <v>103</v>
      </c>
      <c r="B104">
        <f t="shared" si="9"/>
        <v>35314.58</v>
      </c>
      <c r="C104">
        <f t="shared" si="14"/>
        <v>30464.309999999998</v>
      </c>
      <c r="D104">
        <f t="shared" si="15"/>
        <v>60039.729999999996</v>
      </c>
      <c r="E104">
        <f t="shared" si="16"/>
        <v>14848.48</v>
      </c>
      <c r="F104" s="5">
        <f t="shared" si="7"/>
        <v>27448.48</v>
      </c>
      <c r="G104">
        <f t="shared" si="17"/>
        <v>22315.98</v>
      </c>
      <c r="H104" s="5">
        <f t="shared" si="8"/>
        <v>41915.979999999996</v>
      </c>
    </row>
    <row r="105" spans="1:8" x14ac:dyDescent="0.25">
      <c r="A105">
        <v>104</v>
      </c>
      <c r="B105">
        <f t="shared" si="9"/>
        <v>35657.440000000002</v>
      </c>
      <c r="C105">
        <f t="shared" si="14"/>
        <v>30760.079999999998</v>
      </c>
      <c r="D105">
        <f t="shared" si="15"/>
        <v>60622.64</v>
      </c>
      <c r="E105">
        <f t="shared" si="16"/>
        <v>14992.64</v>
      </c>
      <c r="F105" s="5">
        <f t="shared" si="7"/>
        <v>27592.639999999999</v>
      </c>
      <c r="G105">
        <f t="shared" si="17"/>
        <v>22532.639999999999</v>
      </c>
      <c r="H105" s="5">
        <f t="shared" si="8"/>
        <v>42132.639999999999</v>
      </c>
    </row>
    <row r="106" spans="1:8" x14ac:dyDescent="0.25">
      <c r="A106">
        <v>105</v>
      </c>
      <c r="B106">
        <f t="shared" si="9"/>
        <v>36000.300000000003</v>
      </c>
      <c r="C106">
        <f t="shared" si="14"/>
        <v>31055.85</v>
      </c>
      <c r="D106">
        <f t="shared" si="15"/>
        <v>61205.549999999996</v>
      </c>
      <c r="E106">
        <f t="shared" si="16"/>
        <v>15136.8</v>
      </c>
      <c r="F106" s="5">
        <f t="shared" si="7"/>
        <v>27736.799999999999</v>
      </c>
      <c r="G106">
        <f t="shared" si="17"/>
        <v>22749.3</v>
      </c>
      <c r="H106" s="5">
        <f t="shared" si="8"/>
        <v>42349.3</v>
      </c>
    </row>
    <row r="107" spans="1:8" x14ac:dyDescent="0.25">
      <c r="A107">
        <v>106</v>
      </c>
      <c r="B107">
        <f t="shared" si="9"/>
        <v>36343.160000000003</v>
      </c>
      <c r="C107">
        <f t="shared" si="14"/>
        <v>31351.62</v>
      </c>
      <c r="D107">
        <f t="shared" si="15"/>
        <v>61788.46</v>
      </c>
      <c r="E107">
        <f t="shared" si="16"/>
        <v>15280.96</v>
      </c>
      <c r="F107" s="5">
        <f t="shared" si="7"/>
        <v>27880.959999999999</v>
      </c>
      <c r="G107">
        <f t="shared" si="17"/>
        <v>22965.96</v>
      </c>
      <c r="H107" s="5">
        <f t="shared" si="8"/>
        <v>42565.96</v>
      </c>
    </row>
    <row r="108" spans="1:8" x14ac:dyDescent="0.25">
      <c r="A108">
        <v>107</v>
      </c>
      <c r="B108">
        <f t="shared" si="9"/>
        <v>36686.020000000004</v>
      </c>
      <c r="C108">
        <f t="shared" si="14"/>
        <v>31647.39</v>
      </c>
      <c r="D108">
        <f t="shared" si="15"/>
        <v>62371.369999999995</v>
      </c>
      <c r="E108">
        <f t="shared" si="16"/>
        <v>15425.119999999999</v>
      </c>
      <c r="F108" s="5">
        <f t="shared" si="7"/>
        <v>28025.119999999999</v>
      </c>
      <c r="G108">
        <f t="shared" si="17"/>
        <v>23182.62</v>
      </c>
      <c r="H108" s="5">
        <f t="shared" si="8"/>
        <v>42782.619999999995</v>
      </c>
    </row>
    <row r="109" spans="1:8" x14ac:dyDescent="0.25">
      <c r="A109">
        <v>108</v>
      </c>
      <c r="B109">
        <f t="shared" si="9"/>
        <v>37028.880000000005</v>
      </c>
      <c r="C109">
        <f t="shared" si="14"/>
        <v>31943.159999999996</v>
      </c>
      <c r="D109">
        <f t="shared" si="15"/>
        <v>62954.28</v>
      </c>
      <c r="E109">
        <f t="shared" si="16"/>
        <v>15569.279999999999</v>
      </c>
      <c r="F109" s="5">
        <f t="shared" si="7"/>
        <v>28169.279999999999</v>
      </c>
      <c r="G109">
        <f t="shared" si="17"/>
        <v>23399.279999999999</v>
      </c>
      <c r="H109" s="5">
        <f t="shared" si="8"/>
        <v>42999.28</v>
      </c>
    </row>
    <row r="110" spans="1:8" x14ac:dyDescent="0.25">
      <c r="A110">
        <v>109</v>
      </c>
      <c r="B110">
        <f t="shared" si="9"/>
        <v>37371.74</v>
      </c>
      <c r="C110">
        <f t="shared" si="14"/>
        <v>32238.929999999997</v>
      </c>
      <c r="D110">
        <f t="shared" si="15"/>
        <v>63537.189999999995</v>
      </c>
      <c r="E110">
        <f t="shared" si="16"/>
        <v>15713.44</v>
      </c>
      <c r="F110" s="5">
        <f t="shared" si="7"/>
        <v>28313.440000000002</v>
      </c>
      <c r="G110">
        <f t="shared" si="17"/>
        <v>23615.94</v>
      </c>
      <c r="H110" s="5">
        <f t="shared" si="8"/>
        <v>43215.94</v>
      </c>
    </row>
    <row r="111" spans="1:8" x14ac:dyDescent="0.25">
      <c r="A111">
        <v>110</v>
      </c>
      <c r="B111">
        <f t="shared" si="9"/>
        <v>37714.6</v>
      </c>
      <c r="C111">
        <f t="shared" si="14"/>
        <v>32534.699999999997</v>
      </c>
      <c r="D111">
        <f t="shared" si="15"/>
        <v>64120.1</v>
      </c>
      <c r="E111">
        <f t="shared" si="16"/>
        <v>15857.6</v>
      </c>
      <c r="F111" s="5">
        <f t="shared" si="7"/>
        <v>28457.599999999999</v>
      </c>
      <c r="G111">
        <f t="shared" si="17"/>
        <v>23832.6</v>
      </c>
      <c r="H111" s="5">
        <f t="shared" si="8"/>
        <v>43432.6</v>
      </c>
    </row>
    <row r="112" spans="1:8" x14ac:dyDescent="0.25">
      <c r="A112">
        <v>111</v>
      </c>
      <c r="B112">
        <f t="shared" si="9"/>
        <v>38057.46</v>
      </c>
      <c r="C112">
        <f t="shared" si="14"/>
        <v>32830.47</v>
      </c>
      <c r="D112">
        <f t="shared" si="15"/>
        <v>64703.009999999995</v>
      </c>
      <c r="E112">
        <f t="shared" si="16"/>
        <v>16001.76</v>
      </c>
      <c r="F112" s="5">
        <f t="shared" si="7"/>
        <v>28601.760000000002</v>
      </c>
      <c r="G112">
        <f t="shared" si="17"/>
        <v>24049.26</v>
      </c>
      <c r="H112" s="5">
        <f t="shared" si="8"/>
        <v>43649.259999999995</v>
      </c>
    </row>
    <row r="113" spans="1:8" x14ac:dyDescent="0.25">
      <c r="A113">
        <v>112</v>
      </c>
      <c r="B113">
        <f t="shared" si="9"/>
        <v>38400.32</v>
      </c>
      <c r="C113">
        <f t="shared" si="14"/>
        <v>33126.239999999998</v>
      </c>
      <c r="D113">
        <f t="shared" si="15"/>
        <v>65285.919999999998</v>
      </c>
      <c r="E113">
        <f t="shared" si="16"/>
        <v>16145.92</v>
      </c>
      <c r="F113" s="5">
        <f t="shared" si="7"/>
        <v>28745.919999999998</v>
      </c>
      <c r="G113">
        <f t="shared" si="17"/>
        <v>24265.919999999998</v>
      </c>
      <c r="H113" s="5">
        <f t="shared" si="8"/>
        <v>43865.919999999998</v>
      </c>
    </row>
    <row r="114" spans="1:8" x14ac:dyDescent="0.25">
      <c r="A114">
        <v>113</v>
      </c>
      <c r="B114">
        <f t="shared" si="9"/>
        <v>38743.18</v>
      </c>
      <c r="C114">
        <f t="shared" si="14"/>
        <v>33422.009999999995</v>
      </c>
      <c r="D114">
        <f t="shared" si="15"/>
        <v>65868.83</v>
      </c>
      <c r="E114">
        <f t="shared" si="16"/>
        <v>16290.08</v>
      </c>
      <c r="F114" s="5">
        <f t="shared" si="7"/>
        <v>28890.080000000002</v>
      </c>
      <c r="G114">
        <f t="shared" si="17"/>
        <v>24482.579999999998</v>
      </c>
      <c r="H114" s="5">
        <f t="shared" si="8"/>
        <v>44082.58</v>
      </c>
    </row>
    <row r="115" spans="1:8" x14ac:dyDescent="0.25">
      <c r="A115">
        <v>114</v>
      </c>
      <c r="B115">
        <f t="shared" si="9"/>
        <v>39086.04</v>
      </c>
      <c r="C115">
        <f t="shared" si="14"/>
        <v>33717.78</v>
      </c>
      <c r="D115">
        <f t="shared" si="15"/>
        <v>66451.739999999991</v>
      </c>
      <c r="E115">
        <f t="shared" si="16"/>
        <v>16434.239999999998</v>
      </c>
      <c r="F115" s="5">
        <f t="shared" si="7"/>
        <v>29034.239999999998</v>
      </c>
      <c r="G115">
        <f t="shared" si="17"/>
        <v>24699.239999999998</v>
      </c>
      <c r="H115" s="5">
        <f t="shared" si="8"/>
        <v>44299.24</v>
      </c>
    </row>
    <row r="116" spans="1:8" x14ac:dyDescent="0.25">
      <c r="A116">
        <v>115</v>
      </c>
      <c r="B116">
        <f t="shared" si="9"/>
        <v>39428.9</v>
      </c>
      <c r="C116">
        <f t="shared" si="14"/>
        <v>34013.549999999996</v>
      </c>
      <c r="D116">
        <f t="shared" si="15"/>
        <v>67034.649999999994</v>
      </c>
      <c r="E116">
        <f t="shared" si="16"/>
        <v>16578.399999999998</v>
      </c>
      <c r="F116" s="5">
        <f t="shared" si="7"/>
        <v>29178.399999999998</v>
      </c>
      <c r="G116">
        <f t="shared" si="17"/>
        <v>24915.899999999998</v>
      </c>
      <c r="H116" s="5">
        <f t="shared" si="8"/>
        <v>44515.899999999994</v>
      </c>
    </row>
    <row r="117" spans="1:8" x14ac:dyDescent="0.25">
      <c r="A117">
        <v>116</v>
      </c>
      <c r="B117">
        <f t="shared" si="9"/>
        <v>39771.760000000002</v>
      </c>
      <c r="C117">
        <f t="shared" si="14"/>
        <v>34309.32</v>
      </c>
      <c r="D117">
        <f t="shared" si="15"/>
        <v>67617.56</v>
      </c>
      <c r="E117">
        <f t="shared" si="16"/>
        <v>16722.560000000001</v>
      </c>
      <c r="F117" s="5">
        <f t="shared" si="7"/>
        <v>29322.560000000001</v>
      </c>
      <c r="G117">
        <f t="shared" si="17"/>
        <v>25132.560000000001</v>
      </c>
      <c r="H117" s="5">
        <f t="shared" si="8"/>
        <v>44732.56</v>
      </c>
    </row>
    <row r="118" spans="1:8" x14ac:dyDescent="0.25">
      <c r="A118">
        <v>117</v>
      </c>
      <c r="B118">
        <f t="shared" si="9"/>
        <v>40114.620000000003</v>
      </c>
      <c r="C118">
        <f t="shared" si="14"/>
        <v>34605.089999999997</v>
      </c>
      <c r="D118">
        <f t="shared" si="15"/>
        <v>68200.47</v>
      </c>
      <c r="E118">
        <f t="shared" si="16"/>
        <v>16866.72</v>
      </c>
      <c r="F118" s="5">
        <f t="shared" si="7"/>
        <v>29466.720000000001</v>
      </c>
      <c r="G118">
        <f t="shared" si="17"/>
        <v>25349.22</v>
      </c>
      <c r="H118" s="5">
        <f t="shared" si="8"/>
        <v>44949.22</v>
      </c>
    </row>
    <row r="119" spans="1:8" x14ac:dyDescent="0.25">
      <c r="A119">
        <v>118</v>
      </c>
      <c r="B119">
        <f t="shared" si="9"/>
        <v>40457.480000000003</v>
      </c>
      <c r="C119">
        <f t="shared" si="14"/>
        <v>34900.86</v>
      </c>
      <c r="D119">
        <f t="shared" si="15"/>
        <v>68783.37999999999</v>
      </c>
      <c r="E119">
        <f t="shared" si="16"/>
        <v>17010.88</v>
      </c>
      <c r="F119" s="5">
        <f t="shared" si="7"/>
        <v>29610.880000000001</v>
      </c>
      <c r="G119">
        <f t="shared" si="17"/>
        <v>25565.88</v>
      </c>
      <c r="H119" s="5">
        <f t="shared" si="8"/>
        <v>45165.880000000005</v>
      </c>
    </row>
    <row r="120" spans="1:8" x14ac:dyDescent="0.25">
      <c r="A120">
        <v>119</v>
      </c>
      <c r="B120">
        <f t="shared" si="9"/>
        <v>40800.340000000004</v>
      </c>
      <c r="C120">
        <f t="shared" si="14"/>
        <v>35196.629999999997</v>
      </c>
      <c r="D120">
        <f t="shared" si="15"/>
        <v>69366.289999999994</v>
      </c>
      <c r="E120">
        <f t="shared" si="16"/>
        <v>17155.04</v>
      </c>
      <c r="F120" s="5">
        <f t="shared" si="7"/>
        <v>29755.040000000001</v>
      </c>
      <c r="G120">
        <f t="shared" si="17"/>
        <v>25782.54</v>
      </c>
      <c r="H120" s="5">
        <f t="shared" si="8"/>
        <v>45382.54</v>
      </c>
    </row>
    <row r="121" spans="1:8" x14ac:dyDescent="0.25">
      <c r="A121">
        <v>120</v>
      </c>
      <c r="B121">
        <f t="shared" si="9"/>
        <v>41143.200000000004</v>
      </c>
      <c r="C121">
        <f t="shared" si="14"/>
        <v>35492.399999999994</v>
      </c>
      <c r="D121">
        <f t="shared" si="15"/>
        <v>69949.2</v>
      </c>
      <c r="E121">
        <f t="shared" si="16"/>
        <v>17299.2</v>
      </c>
      <c r="F121" s="5">
        <f t="shared" si="7"/>
        <v>29899.200000000001</v>
      </c>
      <c r="G121">
        <f t="shared" si="17"/>
        <v>25999.200000000001</v>
      </c>
      <c r="H121" s="5">
        <f t="shared" si="8"/>
        <v>45599.199999999997</v>
      </c>
    </row>
    <row r="122" spans="1:8" x14ac:dyDescent="0.25">
      <c r="A122">
        <v>121</v>
      </c>
      <c r="B122">
        <f t="shared" si="9"/>
        <v>41486.060000000005</v>
      </c>
      <c r="C122">
        <f t="shared" ref="C122:C181" si="18">A122*$C$2</f>
        <v>35788.17</v>
      </c>
      <c r="D122">
        <f t="shared" ref="D122:D181" si="19">A122*$D$2</f>
        <v>70532.11</v>
      </c>
      <c r="E122">
        <f t="shared" ref="E122:E181" si="20">A122*$E$2</f>
        <v>17443.36</v>
      </c>
      <c r="F122" s="5">
        <f t="shared" si="7"/>
        <v>30043.360000000001</v>
      </c>
      <c r="G122">
        <f t="shared" ref="G122:G181" si="21">A122*$G$2</f>
        <v>26215.86</v>
      </c>
      <c r="H122" s="5">
        <f t="shared" si="8"/>
        <v>45815.86</v>
      </c>
    </row>
    <row r="123" spans="1:8" x14ac:dyDescent="0.25">
      <c r="A123">
        <v>122</v>
      </c>
      <c r="B123">
        <f t="shared" si="9"/>
        <v>41828.92</v>
      </c>
      <c r="C123">
        <f t="shared" si="18"/>
        <v>36083.939999999995</v>
      </c>
      <c r="D123">
        <f t="shared" si="19"/>
        <v>71115.01999999999</v>
      </c>
      <c r="E123">
        <f t="shared" si="20"/>
        <v>17587.52</v>
      </c>
      <c r="F123" s="5">
        <f t="shared" si="7"/>
        <v>30187.52</v>
      </c>
      <c r="G123">
        <f t="shared" si="21"/>
        <v>26432.52</v>
      </c>
      <c r="H123" s="5">
        <f t="shared" si="8"/>
        <v>46032.520000000004</v>
      </c>
    </row>
    <row r="124" spans="1:8" x14ac:dyDescent="0.25">
      <c r="A124">
        <v>123</v>
      </c>
      <c r="B124">
        <f t="shared" si="9"/>
        <v>42171.78</v>
      </c>
      <c r="C124">
        <f t="shared" si="18"/>
        <v>36379.71</v>
      </c>
      <c r="D124">
        <f t="shared" si="19"/>
        <v>71697.929999999993</v>
      </c>
      <c r="E124">
        <f t="shared" si="20"/>
        <v>17731.68</v>
      </c>
      <c r="F124" s="5">
        <f t="shared" si="7"/>
        <v>30331.68</v>
      </c>
      <c r="G124">
        <f t="shared" si="21"/>
        <v>26649.18</v>
      </c>
      <c r="H124" s="5">
        <f t="shared" si="8"/>
        <v>46249.18</v>
      </c>
    </row>
    <row r="125" spans="1:8" x14ac:dyDescent="0.25">
      <c r="A125">
        <v>124</v>
      </c>
      <c r="B125">
        <f t="shared" si="9"/>
        <v>42514.64</v>
      </c>
      <c r="C125">
        <f t="shared" si="18"/>
        <v>36675.479999999996</v>
      </c>
      <c r="D125">
        <f t="shared" si="19"/>
        <v>72280.84</v>
      </c>
      <c r="E125">
        <f t="shared" si="20"/>
        <v>17875.84</v>
      </c>
      <c r="F125" s="5">
        <f t="shared" si="7"/>
        <v>30475.84</v>
      </c>
      <c r="G125">
        <f t="shared" si="21"/>
        <v>26865.84</v>
      </c>
      <c r="H125" s="5">
        <f t="shared" si="8"/>
        <v>46465.84</v>
      </c>
    </row>
    <row r="126" spans="1:8" x14ac:dyDescent="0.25">
      <c r="A126">
        <v>125</v>
      </c>
      <c r="B126">
        <f t="shared" si="9"/>
        <v>42857.5</v>
      </c>
      <c r="C126">
        <f t="shared" si="18"/>
        <v>36971.25</v>
      </c>
      <c r="D126">
        <f t="shared" si="19"/>
        <v>72863.75</v>
      </c>
      <c r="E126">
        <f t="shared" si="20"/>
        <v>18020</v>
      </c>
      <c r="F126" s="5">
        <f t="shared" si="7"/>
        <v>30620</v>
      </c>
      <c r="G126">
        <f t="shared" si="21"/>
        <v>27082.5</v>
      </c>
      <c r="H126" s="5">
        <f t="shared" si="8"/>
        <v>46682.5</v>
      </c>
    </row>
    <row r="127" spans="1:8" x14ac:dyDescent="0.25">
      <c r="A127">
        <v>126</v>
      </c>
      <c r="B127">
        <f t="shared" si="9"/>
        <v>43200.36</v>
      </c>
      <c r="C127">
        <f t="shared" si="18"/>
        <v>37267.019999999997</v>
      </c>
      <c r="D127">
        <f t="shared" si="19"/>
        <v>73446.659999999989</v>
      </c>
      <c r="E127">
        <f t="shared" si="20"/>
        <v>18164.16</v>
      </c>
      <c r="F127" s="5">
        <f t="shared" si="7"/>
        <v>30764.16</v>
      </c>
      <c r="G127">
        <f t="shared" si="21"/>
        <v>27299.16</v>
      </c>
      <c r="H127" s="5">
        <f t="shared" si="8"/>
        <v>46899.16</v>
      </c>
    </row>
    <row r="128" spans="1:8" x14ac:dyDescent="0.25">
      <c r="A128">
        <v>127</v>
      </c>
      <c r="B128">
        <f t="shared" si="9"/>
        <v>43543.22</v>
      </c>
      <c r="C128">
        <f t="shared" si="18"/>
        <v>37562.79</v>
      </c>
      <c r="D128">
        <f t="shared" si="19"/>
        <v>74029.569999999992</v>
      </c>
      <c r="E128">
        <f t="shared" si="20"/>
        <v>18308.32</v>
      </c>
      <c r="F128" s="5">
        <f t="shared" si="7"/>
        <v>30908.32</v>
      </c>
      <c r="G128">
        <f t="shared" si="21"/>
        <v>27515.82</v>
      </c>
      <c r="H128" s="5">
        <f t="shared" si="8"/>
        <v>47115.82</v>
      </c>
    </row>
    <row r="129" spans="1:8" x14ac:dyDescent="0.25">
      <c r="A129">
        <v>128</v>
      </c>
      <c r="B129">
        <f t="shared" si="9"/>
        <v>43886.080000000002</v>
      </c>
      <c r="C129">
        <f t="shared" si="18"/>
        <v>37858.559999999998</v>
      </c>
      <c r="D129">
        <f t="shared" si="19"/>
        <v>74612.479999999996</v>
      </c>
      <c r="E129">
        <f t="shared" si="20"/>
        <v>18452.48</v>
      </c>
      <c r="F129" s="5">
        <f t="shared" si="7"/>
        <v>31052.48</v>
      </c>
      <c r="G129">
        <f t="shared" si="21"/>
        <v>27732.48</v>
      </c>
      <c r="H129" s="5">
        <f t="shared" si="8"/>
        <v>47332.479999999996</v>
      </c>
    </row>
    <row r="130" spans="1:8" x14ac:dyDescent="0.25">
      <c r="A130">
        <v>129</v>
      </c>
      <c r="B130">
        <f t="shared" si="9"/>
        <v>44228.94</v>
      </c>
      <c r="C130">
        <f t="shared" si="18"/>
        <v>38154.329999999994</v>
      </c>
      <c r="D130">
        <f t="shared" si="19"/>
        <v>75195.39</v>
      </c>
      <c r="E130">
        <f t="shared" si="20"/>
        <v>18596.64</v>
      </c>
      <c r="F130" s="5">
        <f t="shared" si="7"/>
        <v>31196.639999999999</v>
      </c>
      <c r="G130">
        <f t="shared" si="21"/>
        <v>27949.14</v>
      </c>
      <c r="H130" s="5">
        <f t="shared" si="8"/>
        <v>47549.14</v>
      </c>
    </row>
    <row r="131" spans="1:8" x14ac:dyDescent="0.25">
      <c r="A131">
        <v>130</v>
      </c>
      <c r="B131">
        <f t="shared" si="9"/>
        <v>44571.8</v>
      </c>
      <c r="C131">
        <f t="shared" si="18"/>
        <v>38450.1</v>
      </c>
      <c r="D131">
        <f t="shared" si="19"/>
        <v>75778.3</v>
      </c>
      <c r="E131">
        <f t="shared" si="20"/>
        <v>18740.8</v>
      </c>
      <c r="F131" s="5">
        <f t="shared" ref="F131:F194" si="22">E131+12600</f>
        <v>31340.799999999999</v>
      </c>
      <c r="G131">
        <f t="shared" si="21"/>
        <v>28165.8</v>
      </c>
      <c r="H131" s="5">
        <f t="shared" ref="H131:H194" si="23">G131+19600</f>
        <v>47765.8</v>
      </c>
    </row>
    <row r="132" spans="1:8" x14ac:dyDescent="0.25">
      <c r="A132">
        <v>131</v>
      </c>
      <c r="B132">
        <f t="shared" ref="B132:B195" si="24">A132*$B$2</f>
        <v>44914.66</v>
      </c>
      <c r="C132">
        <f t="shared" si="18"/>
        <v>38745.869999999995</v>
      </c>
      <c r="D132">
        <f t="shared" si="19"/>
        <v>76361.209999999992</v>
      </c>
      <c r="E132">
        <f t="shared" si="20"/>
        <v>18884.96</v>
      </c>
      <c r="F132" s="5">
        <f t="shared" si="22"/>
        <v>31484.959999999999</v>
      </c>
      <c r="G132">
        <f t="shared" si="21"/>
        <v>28382.46</v>
      </c>
      <c r="H132" s="5">
        <f t="shared" si="23"/>
        <v>47982.46</v>
      </c>
    </row>
    <row r="133" spans="1:8" x14ac:dyDescent="0.25">
      <c r="A133">
        <v>132</v>
      </c>
      <c r="B133">
        <f t="shared" si="24"/>
        <v>45257.520000000004</v>
      </c>
      <c r="C133">
        <f t="shared" si="18"/>
        <v>39041.64</v>
      </c>
      <c r="D133">
        <f t="shared" si="19"/>
        <v>76944.12</v>
      </c>
      <c r="E133">
        <f t="shared" si="20"/>
        <v>19029.12</v>
      </c>
      <c r="F133" s="5">
        <f t="shared" si="22"/>
        <v>31629.119999999999</v>
      </c>
      <c r="G133">
        <f t="shared" si="21"/>
        <v>28599.119999999999</v>
      </c>
      <c r="H133" s="5">
        <f t="shared" si="23"/>
        <v>48199.119999999995</v>
      </c>
    </row>
    <row r="134" spans="1:8" x14ac:dyDescent="0.25">
      <c r="A134">
        <v>133</v>
      </c>
      <c r="B134">
        <f t="shared" si="24"/>
        <v>45600.380000000005</v>
      </c>
      <c r="C134">
        <f t="shared" si="18"/>
        <v>39337.409999999996</v>
      </c>
      <c r="D134">
        <f t="shared" si="19"/>
        <v>77527.03</v>
      </c>
      <c r="E134">
        <f t="shared" si="20"/>
        <v>19173.28</v>
      </c>
      <c r="F134" s="5">
        <f t="shared" si="22"/>
        <v>31773.279999999999</v>
      </c>
      <c r="G134">
        <f t="shared" si="21"/>
        <v>28815.78</v>
      </c>
      <c r="H134" s="5">
        <f t="shared" si="23"/>
        <v>48415.78</v>
      </c>
    </row>
    <row r="135" spans="1:8" x14ac:dyDescent="0.25">
      <c r="A135">
        <v>134</v>
      </c>
      <c r="B135">
        <f t="shared" si="24"/>
        <v>45943.240000000005</v>
      </c>
      <c r="C135">
        <f t="shared" si="18"/>
        <v>39633.18</v>
      </c>
      <c r="D135">
        <f t="shared" si="19"/>
        <v>78109.94</v>
      </c>
      <c r="E135">
        <f t="shared" si="20"/>
        <v>19317.439999999999</v>
      </c>
      <c r="F135" s="5">
        <f t="shared" si="22"/>
        <v>31917.439999999999</v>
      </c>
      <c r="G135">
        <f t="shared" si="21"/>
        <v>29032.44</v>
      </c>
      <c r="H135" s="5">
        <f t="shared" si="23"/>
        <v>48632.44</v>
      </c>
    </row>
    <row r="136" spans="1:8" x14ac:dyDescent="0.25">
      <c r="A136">
        <v>135</v>
      </c>
      <c r="B136">
        <f t="shared" si="24"/>
        <v>46286.1</v>
      </c>
      <c r="C136">
        <f t="shared" si="18"/>
        <v>39928.949999999997</v>
      </c>
      <c r="D136">
        <f t="shared" si="19"/>
        <v>78692.849999999991</v>
      </c>
      <c r="E136">
        <f t="shared" si="20"/>
        <v>19461.599999999999</v>
      </c>
      <c r="F136" s="5">
        <f t="shared" si="22"/>
        <v>32061.599999999999</v>
      </c>
      <c r="G136">
        <f t="shared" si="21"/>
        <v>29249.1</v>
      </c>
      <c r="H136" s="5">
        <f t="shared" si="23"/>
        <v>48849.1</v>
      </c>
    </row>
    <row r="137" spans="1:8" x14ac:dyDescent="0.25">
      <c r="A137">
        <v>136</v>
      </c>
      <c r="B137">
        <f t="shared" si="24"/>
        <v>46628.959999999999</v>
      </c>
      <c r="C137">
        <f t="shared" si="18"/>
        <v>40224.720000000001</v>
      </c>
      <c r="D137">
        <f t="shared" si="19"/>
        <v>79275.759999999995</v>
      </c>
      <c r="E137">
        <f t="shared" si="20"/>
        <v>19605.759999999998</v>
      </c>
      <c r="F137" s="5">
        <f t="shared" si="22"/>
        <v>32205.759999999998</v>
      </c>
      <c r="G137">
        <f t="shared" si="21"/>
        <v>29465.759999999998</v>
      </c>
      <c r="H137" s="5">
        <f t="shared" si="23"/>
        <v>49065.759999999995</v>
      </c>
    </row>
    <row r="138" spans="1:8" x14ac:dyDescent="0.25">
      <c r="A138">
        <v>137</v>
      </c>
      <c r="B138">
        <f t="shared" si="24"/>
        <v>46971.82</v>
      </c>
      <c r="C138">
        <f t="shared" si="18"/>
        <v>40520.49</v>
      </c>
      <c r="D138">
        <f t="shared" si="19"/>
        <v>79858.67</v>
      </c>
      <c r="E138">
        <f t="shared" si="20"/>
        <v>19749.919999999998</v>
      </c>
      <c r="F138" s="5">
        <f t="shared" si="22"/>
        <v>32349.919999999998</v>
      </c>
      <c r="G138">
        <f t="shared" si="21"/>
        <v>29682.42</v>
      </c>
      <c r="H138" s="5">
        <f t="shared" si="23"/>
        <v>49282.42</v>
      </c>
    </row>
    <row r="139" spans="1:8" x14ac:dyDescent="0.25">
      <c r="A139">
        <v>138</v>
      </c>
      <c r="B139">
        <f t="shared" si="24"/>
        <v>47314.68</v>
      </c>
      <c r="C139">
        <f t="shared" si="18"/>
        <v>40816.259999999995</v>
      </c>
      <c r="D139">
        <f t="shared" si="19"/>
        <v>80441.58</v>
      </c>
      <c r="E139">
        <f t="shared" si="20"/>
        <v>19894.079999999998</v>
      </c>
      <c r="F139" s="5">
        <f t="shared" si="22"/>
        <v>32494.079999999998</v>
      </c>
      <c r="G139">
        <f t="shared" si="21"/>
        <v>29899.079999999998</v>
      </c>
      <c r="H139" s="5">
        <f t="shared" si="23"/>
        <v>49499.08</v>
      </c>
    </row>
    <row r="140" spans="1:8" x14ac:dyDescent="0.25">
      <c r="A140">
        <v>139</v>
      </c>
      <c r="B140">
        <f t="shared" si="24"/>
        <v>47657.54</v>
      </c>
      <c r="C140">
        <f t="shared" si="18"/>
        <v>41112.03</v>
      </c>
      <c r="D140">
        <f t="shared" si="19"/>
        <v>81024.489999999991</v>
      </c>
      <c r="E140">
        <f t="shared" si="20"/>
        <v>20038.239999999998</v>
      </c>
      <c r="F140" s="5">
        <f t="shared" si="22"/>
        <v>32638.239999999998</v>
      </c>
      <c r="G140">
        <f t="shared" si="21"/>
        <v>30115.739999999998</v>
      </c>
      <c r="H140" s="5">
        <f t="shared" si="23"/>
        <v>49715.74</v>
      </c>
    </row>
    <row r="141" spans="1:8" x14ac:dyDescent="0.25">
      <c r="A141">
        <v>140</v>
      </c>
      <c r="B141">
        <f t="shared" si="24"/>
        <v>48000.4</v>
      </c>
      <c r="C141">
        <f t="shared" si="18"/>
        <v>41407.799999999996</v>
      </c>
      <c r="D141">
        <f t="shared" si="19"/>
        <v>81607.399999999994</v>
      </c>
      <c r="E141">
        <f t="shared" si="20"/>
        <v>20182.399999999998</v>
      </c>
      <c r="F141" s="5">
        <f t="shared" si="22"/>
        <v>32782.399999999994</v>
      </c>
      <c r="G141">
        <f t="shared" si="21"/>
        <v>30332.399999999998</v>
      </c>
      <c r="H141" s="5">
        <f t="shared" si="23"/>
        <v>49932.399999999994</v>
      </c>
    </row>
    <row r="142" spans="1:8" x14ac:dyDescent="0.25">
      <c r="A142">
        <v>141</v>
      </c>
      <c r="B142">
        <f t="shared" si="24"/>
        <v>48343.26</v>
      </c>
      <c r="C142">
        <f t="shared" si="18"/>
        <v>41703.57</v>
      </c>
      <c r="D142">
        <f t="shared" si="19"/>
        <v>82190.31</v>
      </c>
      <c r="E142">
        <f t="shared" si="20"/>
        <v>20326.560000000001</v>
      </c>
      <c r="F142" s="5">
        <f t="shared" si="22"/>
        <v>32926.559999999998</v>
      </c>
      <c r="G142">
        <f t="shared" si="21"/>
        <v>30549.06</v>
      </c>
      <c r="H142" s="5">
        <f t="shared" si="23"/>
        <v>50149.06</v>
      </c>
    </row>
    <row r="143" spans="1:8" x14ac:dyDescent="0.25">
      <c r="A143">
        <v>142</v>
      </c>
      <c r="B143">
        <f t="shared" si="24"/>
        <v>48686.12</v>
      </c>
      <c r="C143">
        <f t="shared" si="18"/>
        <v>41999.34</v>
      </c>
      <c r="D143">
        <f t="shared" si="19"/>
        <v>82773.22</v>
      </c>
      <c r="E143">
        <f t="shared" si="20"/>
        <v>20470.72</v>
      </c>
      <c r="F143" s="5">
        <f t="shared" si="22"/>
        <v>33070.720000000001</v>
      </c>
      <c r="G143">
        <f t="shared" si="21"/>
        <v>30765.72</v>
      </c>
      <c r="H143" s="5">
        <f t="shared" si="23"/>
        <v>50365.72</v>
      </c>
    </row>
    <row r="144" spans="1:8" x14ac:dyDescent="0.25">
      <c r="A144">
        <v>143</v>
      </c>
      <c r="B144">
        <f t="shared" si="24"/>
        <v>49028.98</v>
      </c>
      <c r="C144">
        <f t="shared" si="18"/>
        <v>42295.11</v>
      </c>
      <c r="D144">
        <f t="shared" si="19"/>
        <v>83356.12999999999</v>
      </c>
      <c r="E144">
        <f t="shared" si="20"/>
        <v>20614.88</v>
      </c>
      <c r="F144" s="5">
        <f t="shared" si="22"/>
        <v>33214.880000000005</v>
      </c>
      <c r="G144">
        <f t="shared" si="21"/>
        <v>30982.38</v>
      </c>
      <c r="H144" s="5">
        <f t="shared" si="23"/>
        <v>50582.380000000005</v>
      </c>
    </row>
    <row r="145" spans="1:8" x14ac:dyDescent="0.25">
      <c r="A145">
        <v>144</v>
      </c>
      <c r="B145">
        <f t="shared" si="24"/>
        <v>49371.840000000004</v>
      </c>
      <c r="C145">
        <f t="shared" si="18"/>
        <v>42590.879999999997</v>
      </c>
      <c r="D145">
        <f t="shared" si="19"/>
        <v>83939.04</v>
      </c>
      <c r="E145">
        <f t="shared" si="20"/>
        <v>20759.04</v>
      </c>
      <c r="F145" s="5">
        <f t="shared" si="22"/>
        <v>33359.040000000001</v>
      </c>
      <c r="G145">
        <f t="shared" si="21"/>
        <v>31199.040000000001</v>
      </c>
      <c r="H145" s="5">
        <f t="shared" si="23"/>
        <v>50799.040000000001</v>
      </c>
    </row>
    <row r="146" spans="1:8" x14ac:dyDescent="0.25">
      <c r="A146">
        <v>145</v>
      </c>
      <c r="B146">
        <f t="shared" si="24"/>
        <v>49714.700000000004</v>
      </c>
      <c r="C146">
        <f t="shared" si="18"/>
        <v>42886.649999999994</v>
      </c>
      <c r="D146">
        <f t="shared" si="19"/>
        <v>84521.95</v>
      </c>
      <c r="E146">
        <f t="shared" si="20"/>
        <v>20903.2</v>
      </c>
      <c r="F146" s="5">
        <f t="shared" si="22"/>
        <v>33503.199999999997</v>
      </c>
      <c r="G146">
        <f t="shared" si="21"/>
        <v>31415.7</v>
      </c>
      <c r="H146" s="5">
        <f t="shared" si="23"/>
        <v>51015.7</v>
      </c>
    </row>
    <row r="147" spans="1:8" x14ac:dyDescent="0.25">
      <c r="A147">
        <v>146</v>
      </c>
      <c r="B147">
        <f t="shared" si="24"/>
        <v>50057.560000000005</v>
      </c>
      <c r="C147">
        <f t="shared" si="18"/>
        <v>43182.42</v>
      </c>
      <c r="D147">
        <f t="shared" si="19"/>
        <v>85104.86</v>
      </c>
      <c r="E147">
        <f t="shared" si="20"/>
        <v>21047.360000000001</v>
      </c>
      <c r="F147" s="5">
        <f t="shared" si="22"/>
        <v>33647.360000000001</v>
      </c>
      <c r="G147">
        <f t="shared" si="21"/>
        <v>31632.36</v>
      </c>
      <c r="H147" s="5">
        <f t="shared" si="23"/>
        <v>51232.36</v>
      </c>
    </row>
    <row r="148" spans="1:8" x14ac:dyDescent="0.25">
      <c r="A148">
        <v>147</v>
      </c>
      <c r="B148">
        <f t="shared" si="24"/>
        <v>50400.420000000006</v>
      </c>
      <c r="C148">
        <f t="shared" si="18"/>
        <v>43478.189999999995</v>
      </c>
      <c r="D148">
        <f t="shared" si="19"/>
        <v>85687.76999999999</v>
      </c>
      <c r="E148">
        <f t="shared" si="20"/>
        <v>21191.52</v>
      </c>
      <c r="F148" s="5">
        <f t="shared" si="22"/>
        <v>33791.520000000004</v>
      </c>
      <c r="G148">
        <f t="shared" si="21"/>
        <v>31849.02</v>
      </c>
      <c r="H148" s="5">
        <f t="shared" si="23"/>
        <v>51449.020000000004</v>
      </c>
    </row>
    <row r="149" spans="1:8" x14ac:dyDescent="0.25">
      <c r="A149">
        <v>148</v>
      </c>
      <c r="B149">
        <f t="shared" si="24"/>
        <v>50743.28</v>
      </c>
      <c r="C149">
        <f t="shared" si="18"/>
        <v>43773.96</v>
      </c>
      <c r="D149">
        <f t="shared" si="19"/>
        <v>86270.68</v>
      </c>
      <c r="E149">
        <f t="shared" si="20"/>
        <v>21335.68</v>
      </c>
      <c r="F149" s="5">
        <f t="shared" si="22"/>
        <v>33935.68</v>
      </c>
      <c r="G149">
        <f t="shared" si="21"/>
        <v>32065.68</v>
      </c>
      <c r="H149" s="5">
        <f t="shared" si="23"/>
        <v>51665.68</v>
      </c>
    </row>
    <row r="150" spans="1:8" x14ac:dyDescent="0.25">
      <c r="A150">
        <v>149</v>
      </c>
      <c r="B150">
        <f t="shared" si="24"/>
        <v>51086.14</v>
      </c>
      <c r="C150">
        <f t="shared" si="18"/>
        <v>44069.729999999996</v>
      </c>
      <c r="D150">
        <f t="shared" si="19"/>
        <v>86853.59</v>
      </c>
      <c r="E150">
        <f t="shared" si="20"/>
        <v>21479.84</v>
      </c>
      <c r="F150" s="5">
        <f t="shared" si="22"/>
        <v>34079.839999999997</v>
      </c>
      <c r="G150">
        <f t="shared" si="21"/>
        <v>32282.34</v>
      </c>
      <c r="H150" s="5">
        <f t="shared" si="23"/>
        <v>51882.34</v>
      </c>
    </row>
    <row r="151" spans="1:8" x14ac:dyDescent="0.25">
      <c r="A151">
        <v>150</v>
      </c>
      <c r="B151">
        <f t="shared" si="24"/>
        <v>51429</v>
      </c>
      <c r="C151">
        <f t="shared" si="18"/>
        <v>44365.5</v>
      </c>
      <c r="D151">
        <f t="shared" si="19"/>
        <v>87436.5</v>
      </c>
      <c r="E151">
        <f t="shared" si="20"/>
        <v>21624</v>
      </c>
      <c r="F151" s="5">
        <f t="shared" si="22"/>
        <v>34224</v>
      </c>
      <c r="G151">
        <f t="shared" si="21"/>
        <v>32499</v>
      </c>
      <c r="H151" s="5">
        <f t="shared" si="23"/>
        <v>52099</v>
      </c>
    </row>
    <row r="152" spans="1:8" x14ac:dyDescent="0.25">
      <c r="A152">
        <v>151</v>
      </c>
      <c r="B152">
        <f t="shared" si="24"/>
        <v>51771.86</v>
      </c>
      <c r="C152">
        <f t="shared" si="18"/>
        <v>44661.27</v>
      </c>
      <c r="D152">
        <f t="shared" si="19"/>
        <v>88019.409999999989</v>
      </c>
      <c r="E152">
        <f t="shared" si="20"/>
        <v>21768.16</v>
      </c>
      <c r="F152" s="5">
        <f t="shared" si="22"/>
        <v>34368.160000000003</v>
      </c>
      <c r="G152">
        <f t="shared" si="21"/>
        <v>32715.66</v>
      </c>
      <c r="H152" s="5">
        <f t="shared" si="23"/>
        <v>52315.66</v>
      </c>
    </row>
    <row r="153" spans="1:8" x14ac:dyDescent="0.25">
      <c r="A153">
        <v>152</v>
      </c>
      <c r="B153">
        <f t="shared" si="24"/>
        <v>52114.720000000001</v>
      </c>
      <c r="C153">
        <f t="shared" si="18"/>
        <v>44957.039999999994</v>
      </c>
      <c r="D153">
        <f t="shared" si="19"/>
        <v>88602.319999999992</v>
      </c>
      <c r="E153">
        <f t="shared" si="20"/>
        <v>21912.32</v>
      </c>
      <c r="F153" s="5">
        <f t="shared" si="22"/>
        <v>34512.32</v>
      </c>
      <c r="G153">
        <f t="shared" si="21"/>
        <v>32932.32</v>
      </c>
      <c r="H153" s="5">
        <f t="shared" si="23"/>
        <v>52532.32</v>
      </c>
    </row>
    <row r="154" spans="1:8" x14ac:dyDescent="0.25">
      <c r="A154">
        <v>153</v>
      </c>
      <c r="B154">
        <f t="shared" si="24"/>
        <v>52457.58</v>
      </c>
      <c r="C154">
        <f t="shared" si="18"/>
        <v>45252.81</v>
      </c>
      <c r="D154">
        <f t="shared" si="19"/>
        <v>89185.23</v>
      </c>
      <c r="E154">
        <f t="shared" si="20"/>
        <v>22056.48</v>
      </c>
      <c r="F154" s="5">
        <f t="shared" si="22"/>
        <v>34656.479999999996</v>
      </c>
      <c r="G154">
        <f t="shared" si="21"/>
        <v>33148.979999999996</v>
      </c>
      <c r="H154" s="5">
        <f t="shared" si="23"/>
        <v>52748.979999999996</v>
      </c>
    </row>
    <row r="155" spans="1:8" x14ac:dyDescent="0.25">
      <c r="A155">
        <v>154</v>
      </c>
      <c r="B155">
        <f t="shared" si="24"/>
        <v>52800.44</v>
      </c>
      <c r="C155">
        <f t="shared" si="18"/>
        <v>45548.579999999994</v>
      </c>
      <c r="D155">
        <f t="shared" si="19"/>
        <v>89768.14</v>
      </c>
      <c r="E155">
        <f t="shared" si="20"/>
        <v>22200.639999999999</v>
      </c>
      <c r="F155" s="5">
        <f t="shared" si="22"/>
        <v>34800.639999999999</v>
      </c>
      <c r="G155">
        <f t="shared" si="21"/>
        <v>33365.64</v>
      </c>
      <c r="H155" s="5">
        <f t="shared" si="23"/>
        <v>52965.64</v>
      </c>
    </row>
    <row r="156" spans="1:8" x14ac:dyDescent="0.25">
      <c r="A156">
        <v>155</v>
      </c>
      <c r="B156">
        <f t="shared" si="24"/>
        <v>53143.3</v>
      </c>
      <c r="C156">
        <f t="shared" si="18"/>
        <v>45844.35</v>
      </c>
      <c r="D156">
        <f t="shared" si="19"/>
        <v>90351.049999999988</v>
      </c>
      <c r="E156">
        <f t="shared" si="20"/>
        <v>22344.799999999999</v>
      </c>
      <c r="F156" s="5">
        <f t="shared" si="22"/>
        <v>34944.800000000003</v>
      </c>
      <c r="G156">
        <f t="shared" si="21"/>
        <v>33582.300000000003</v>
      </c>
      <c r="H156" s="5">
        <f t="shared" si="23"/>
        <v>53182.3</v>
      </c>
    </row>
    <row r="157" spans="1:8" x14ac:dyDescent="0.25">
      <c r="A157">
        <v>156</v>
      </c>
      <c r="B157">
        <f t="shared" si="24"/>
        <v>53486.16</v>
      </c>
      <c r="C157">
        <f t="shared" si="18"/>
        <v>46140.119999999995</v>
      </c>
      <c r="D157">
        <f t="shared" si="19"/>
        <v>90933.959999999992</v>
      </c>
      <c r="E157">
        <f t="shared" si="20"/>
        <v>22488.959999999999</v>
      </c>
      <c r="F157" s="5">
        <f t="shared" si="22"/>
        <v>35088.959999999999</v>
      </c>
      <c r="G157">
        <f t="shared" si="21"/>
        <v>33798.959999999999</v>
      </c>
      <c r="H157" s="5">
        <f t="shared" si="23"/>
        <v>53398.96</v>
      </c>
    </row>
    <row r="158" spans="1:8" x14ac:dyDescent="0.25">
      <c r="A158">
        <v>157</v>
      </c>
      <c r="B158">
        <f t="shared" si="24"/>
        <v>53829.020000000004</v>
      </c>
      <c r="C158">
        <f t="shared" si="18"/>
        <v>46435.89</v>
      </c>
      <c r="D158">
        <f t="shared" si="19"/>
        <v>91516.87</v>
      </c>
      <c r="E158">
        <f t="shared" si="20"/>
        <v>22633.119999999999</v>
      </c>
      <c r="F158" s="5">
        <f t="shared" si="22"/>
        <v>35233.119999999995</v>
      </c>
      <c r="G158">
        <f t="shared" si="21"/>
        <v>34015.620000000003</v>
      </c>
      <c r="H158" s="5">
        <f t="shared" si="23"/>
        <v>53615.62</v>
      </c>
    </row>
    <row r="159" spans="1:8" x14ac:dyDescent="0.25">
      <c r="A159">
        <v>158</v>
      </c>
      <c r="B159">
        <f t="shared" si="24"/>
        <v>54171.880000000005</v>
      </c>
      <c r="C159">
        <f t="shared" si="18"/>
        <v>46731.659999999996</v>
      </c>
      <c r="D159">
        <f t="shared" si="19"/>
        <v>92099.78</v>
      </c>
      <c r="E159">
        <f t="shared" si="20"/>
        <v>22777.279999999999</v>
      </c>
      <c r="F159" s="5">
        <f t="shared" si="22"/>
        <v>35377.279999999999</v>
      </c>
      <c r="G159">
        <f t="shared" si="21"/>
        <v>34232.28</v>
      </c>
      <c r="H159" s="5">
        <f t="shared" si="23"/>
        <v>53832.28</v>
      </c>
    </row>
    <row r="160" spans="1:8" x14ac:dyDescent="0.25">
      <c r="A160">
        <v>159</v>
      </c>
      <c r="B160">
        <f t="shared" si="24"/>
        <v>54514.740000000005</v>
      </c>
      <c r="C160">
        <f t="shared" si="18"/>
        <v>47027.43</v>
      </c>
      <c r="D160">
        <f t="shared" si="19"/>
        <v>92682.689999999988</v>
      </c>
      <c r="E160">
        <f t="shared" si="20"/>
        <v>22921.439999999999</v>
      </c>
      <c r="F160" s="5">
        <f t="shared" si="22"/>
        <v>35521.440000000002</v>
      </c>
      <c r="G160">
        <f t="shared" si="21"/>
        <v>34448.94</v>
      </c>
      <c r="H160" s="5">
        <f t="shared" si="23"/>
        <v>54048.94</v>
      </c>
    </row>
    <row r="161" spans="1:8" x14ac:dyDescent="0.25">
      <c r="A161">
        <v>160</v>
      </c>
      <c r="B161">
        <f t="shared" si="24"/>
        <v>54857.600000000006</v>
      </c>
      <c r="C161">
        <f t="shared" si="18"/>
        <v>47323.199999999997</v>
      </c>
      <c r="D161">
        <f t="shared" si="19"/>
        <v>93265.599999999991</v>
      </c>
      <c r="E161">
        <f t="shared" si="20"/>
        <v>23065.599999999999</v>
      </c>
      <c r="F161" s="5">
        <f t="shared" si="22"/>
        <v>35665.599999999999</v>
      </c>
      <c r="G161">
        <f t="shared" si="21"/>
        <v>34665.599999999999</v>
      </c>
      <c r="H161" s="5">
        <f t="shared" si="23"/>
        <v>54265.599999999999</v>
      </c>
    </row>
    <row r="162" spans="1:8" x14ac:dyDescent="0.25">
      <c r="A162">
        <v>161</v>
      </c>
      <c r="B162">
        <f t="shared" si="24"/>
        <v>55200.46</v>
      </c>
      <c r="C162">
        <f t="shared" si="18"/>
        <v>47618.969999999994</v>
      </c>
      <c r="D162">
        <f t="shared" si="19"/>
        <v>93848.51</v>
      </c>
      <c r="E162">
        <f t="shared" si="20"/>
        <v>23209.759999999998</v>
      </c>
      <c r="F162" s="5">
        <f t="shared" si="22"/>
        <v>35809.759999999995</v>
      </c>
      <c r="G162">
        <f t="shared" si="21"/>
        <v>34882.26</v>
      </c>
      <c r="H162" s="5">
        <f t="shared" si="23"/>
        <v>54482.26</v>
      </c>
    </row>
    <row r="163" spans="1:8" x14ac:dyDescent="0.25">
      <c r="A163">
        <v>162</v>
      </c>
      <c r="B163">
        <f t="shared" si="24"/>
        <v>55543.32</v>
      </c>
      <c r="C163">
        <f t="shared" si="18"/>
        <v>47914.74</v>
      </c>
      <c r="D163">
        <f t="shared" si="19"/>
        <v>94431.42</v>
      </c>
      <c r="E163">
        <f t="shared" si="20"/>
        <v>23353.919999999998</v>
      </c>
      <c r="F163" s="5">
        <f t="shared" si="22"/>
        <v>35953.919999999998</v>
      </c>
      <c r="G163">
        <f t="shared" si="21"/>
        <v>35098.92</v>
      </c>
      <c r="H163" s="5">
        <f t="shared" si="23"/>
        <v>54698.92</v>
      </c>
    </row>
    <row r="164" spans="1:8" x14ac:dyDescent="0.25">
      <c r="A164">
        <v>163</v>
      </c>
      <c r="B164">
        <f t="shared" si="24"/>
        <v>55886.18</v>
      </c>
      <c r="C164">
        <f t="shared" si="18"/>
        <v>48210.509999999995</v>
      </c>
      <c r="D164">
        <f t="shared" si="19"/>
        <v>95014.33</v>
      </c>
      <c r="E164">
        <f t="shared" si="20"/>
        <v>23498.079999999998</v>
      </c>
      <c r="F164" s="5">
        <f t="shared" si="22"/>
        <v>36098.080000000002</v>
      </c>
      <c r="G164">
        <f t="shared" si="21"/>
        <v>35315.58</v>
      </c>
      <c r="H164" s="5">
        <f t="shared" si="23"/>
        <v>54915.58</v>
      </c>
    </row>
    <row r="165" spans="1:8" x14ac:dyDescent="0.25">
      <c r="A165">
        <v>164</v>
      </c>
      <c r="B165">
        <f t="shared" si="24"/>
        <v>56229.04</v>
      </c>
      <c r="C165">
        <f t="shared" si="18"/>
        <v>48506.28</v>
      </c>
      <c r="D165">
        <f t="shared" si="19"/>
        <v>95597.239999999991</v>
      </c>
      <c r="E165">
        <f t="shared" si="20"/>
        <v>23642.239999999998</v>
      </c>
      <c r="F165" s="5">
        <f t="shared" si="22"/>
        <v>36242.239999999998</v>
      </c>
      <c r="G165">
        <f t="shared" si="21"/>
        <v>35532.239999999998</v>
      </c>
      <c r="H165" s="5">
        <f t="shared" si="23"/>
        <v>55132.24</v>
      </c>
    </row>
    <row r="166" spans="1:8" x14ac:dyDescent="0.25">
      <c r="A166">
        <v>165</v>
      </c>
      <c r="B166">
        <f t="shared" si="24"/>
        <v>56571.9</v>
      </c>
      <c r="C166">
        <f t="shared" si="18"/>
        <v>48802.049999999996</v>
      </c>
      <c r="D166">
        <f t="shared" si="19"/>
        <v>96180.15</v>
      </c>
      <c r="E166">
        <f t="shared" si="20"/>
        <v>23786.399999999998</v>
      </c>
      <c r="F166" s="5">
        <f t="shared" si="22"/>
        <v>36386.399999999994</v>
      </c>
      <c r="G166">
        <f t="shared" si="21"/>
        <v>35748.9</v>
      </c>
      <c r="H166" s="5">
        <f t="shared" si="23"/>
        <v>55348.9</v>
      </c>
    </row>
    <row r="167" spans="1:8" x14ac:dyDescent="0.25">
      <c r="A167">
        <v>166</v>
      </c>
      <c r="B167">
        <f t="shared" si="24"/>
        <v>56914.76</v>
      </c>
      <c r="C167">
        <f t="shared" si="18"/>
        <v>49097.82</v>
      </c>
      <c r="D167">
        <f t="shared" si="19"/>
        <v>96763.06</v>
      </c>
      <c r="E167">
        <f t="shared" si="20"/>
        <v>23930.559999999998</v>
      </c>
      <c r="F167" s="5">
        <f t="shared" si="22"/>
        <v>36530.559999999998</v>
      </c>
      <c r="G167">
        <f t="shared" si="21"/>
        <v>35965.56</v>
      </c>
      <c r="H167" s="5">
        <f t="shared" si="23"/>
        <v>55565.56</v>
      </c>
    </row>
    <row r="168" spans="1:8" x14ac:dyDescent="0.25">
      <c r="A168">
        <v>167</v>
      </c>
      <c r="B168">
        <f t="shared" si="24"/>
        <v>57257.62</v>
      </c>
      <c r="C168">
        <f t="shared" si="18"/>
        <v>49393.59</v>
      </c>
      <c r="D168">
        <f t="shared" si="19"/>
        <v>97345.97</v>
      </c>
      <c r="E168">
        <f t="shared" si="20"/>
        <v>24074.720000000001</v>
      </c>
      <c r="F168" s="5">
        <f t="shared" si="22"/>
        <v>36674.720000000001</v>
      </c>
      <c r="G168">
        <f t="shared" si="21"/>
        <v>36182.22</v>
      </c>
      <c r="H168" s="5">
        <f t="shared" si="23"/>
        <v>55782.22</v>
      </c>
    </row>
    <row r="169" spans="1:8" x14ac:dyDescent="0.25">
      <c r="A169">
        <v>168</v>
      </c>
      <c r="B169">
        <f t="shared" si="24"/>
        <v>57600.480000000003</v>
      </c>
      <c r="C169">
        <f t="shared" si="18"/>
        <v>49689.36</v>
      </c>
      <c r="D169">
        <f t="shared" si="19"/>
        <v>97928.87999999999</v>
      </c>
      <c r="E169">
        <f t="shared" si="20"/>
        <v>24218.880000000001</v>
      </c>
      <c r="F169" s="5">
        <f t="shared" si="22"/>
        <v>36818.880000000005</v>
      </c>
      <c r="G169">
        <f t="shared" si="21"/>
        <v>36398.879999999997</v>
      </c>
      <c r="H169" s="5">
        <f t="shared" si="23"/>
        <v>55998.879999999997</v>
      </c>
    </row>
    <row r="170" spans="1:8" x14ac:dyDescent="0.25">
      <c r="A170">
        <v>169</v>
      </c>
      <c r="B170">
        <f t="shared" si="24"/>
        <v>57943.340000000004</v>
      </c>
      <c r="C170">
        <f t="shared" si="18"/>
        <v>49985.13</v>
      </c>
      <c r="D170">
        <f t="shared" si="19"/>
        <v>98511.79</v>
      </c>
      <c r="E170">
        <f t="shared" si="20"/>
        <v>24363.040000000001</v>
      </c>
      <c r="F170" s="5">
        <f t="shared" si="22"/>
        <v>36963.040000000001</v>
      </c>
      <c r="G170">
        <f t="shared" si="21"/>
        <v>36615.54</v>
      </c>
      <c r="H170" s="5">
        <f t="shared" si="23"/>
        <v>56215.54</v>
      </c>
    </row>
    <row r="171" spans="1:8" x14ac:dyDescent="0.25">
      <c r="A171">
        <v>170</v>
      </c>
      <c r="B171">
        <f t="shared" si="24"/>
        <v>58286.200000000004</v>
      </c>
      <c r="C171">
        <f t="shared" si="18"/>
        <v>50280.899999999994</v>
      </c>
      <c r="D171">
        <f t="shared" si="19"/>
        <v>99094.7</v>
      </c>
      <c r="E171">
        <f t="shared" si="20"/>
        <v>24507.200000000001</v>
      </c>
      <c r="F171" s="5">
        <f t="shared" si="22"/>
        <v>37107.199999999997</v>
      </c>
      <c r="G171">
        <f t="shared" si="21"/>
        <v>36832.199999999997</v>
      </c>
      <c r="H171" s="5">
        <f t="shared" si="23"/>
        <v>56432.2</v>
      </c>
    </row>
    <row r="172" spans="1:8" x14ac:dyDescent="0.25">
      <c r="A172">
        <v>171</v>
      </c>
      <c r="B172">
        <f t="shared" si="24"/>
        <v>58629.060000000005</v>
      </c>
      <c r="C172">
        <f t="shared" si="18"/>
        <v>50576.67</v>
      </c>
      <c r="D172">
        <f t="shared" si="19"/>
        <v>99677.61</v>
      </c>
      <c r="E172">
        <f t="shared" si="20"/>
        <v>24651.360000000001</v>
      </c>
      <c r="F172" s="5">
        <f t="shared" si="22"/>
        <v>37251.360000000001</v>
      </c>
      <c r="G172">
        <f t="shared" si="21"/>
        <v>37048.86</v>
      </c>
      <c r="H172" s="5">
        <f t="shared" si="23"/>
        <v>56648.86</v>
      </c>
    </row>
    <row r="173" spans="1:8" x14ac:dyDescent="0.25">
      <c r="A173">
        <v>172</v>
      </c>
      <c r="B173">
        <f t="shared" si="24"/>
        <v>58971.920000000006</v>
      </c>
      <c r="C173">
        <f t="shared" si="18"/>
        <v>50872.439999999995</v>
      </c>
      <c r="D173">
        <f t="shared" si="19"/>
        <v>100260.51999999999</v>
      </c>
      <c r="E173">
        <f t="shared" si="20"/>
        <v>24795.52</v>
      </c>
      <c r="F173" s="5">
        <f t="shared" si="22"/>
        <v>37395.520000000004</v>
      </c>
      <c r="G173">
        <f t="shared" si="21"/>
        <v>37265.519999999997</v>
      </c>
      <c r="H173" s="5">
        <f t="shared" si="23"/>
        <v>56865.52</v>
      </c>
    </row>
    <row r="174" spans="1:8" x14ac:dyDescent="0.25">
      <c r="A174">
        <v>173</v>
      </c>
      <c r="B174">
        <f t="shared" si="24"/>
        <v>59314.78</v>
      </c>
      <c r="C174">
        <f t="shared" si="18"/>
        <v>51168.21</v>
      </c>
      <c r="D174">
        <f t="shared" si="19"/>
        <v>100843.43</v>
      </c>
      <c r="E174">
        <f t="shared" si="20"/>
        <v>24939.68</v>
      </c>
      <c r="F174" s="5">
        <f t="shared" si="22"/>
        <v>37539.68</v>
      </c>
      <c r="G174">
        <f t="shared" si="21"/>
        <v>37482.18</v>
      </c>
      <c r="H174" s="5">
        <f t="shared" si="23"/>
        <v>57082.18</v>
      </c>
    </row>
    <row r="175" spans="1:8" x14ac:dyDescent="0.25">
      <c r="A175">
        <v>174</v>
      </c>
      <c r="B175">
        <f t="shared" si="24"/>
        <v>59657.64</v>
      </c>
      <c r="C175">
        <f t="shared" si="18"/>
        <v>51463.979999999996</v>
      </c>
      <c r="D175">
        <f t="shared" si="19"/>
        <v>101426.34</v>
      </c>
      <c r="E175">
        <f t="shared" si="20"/>
        <v>25083.84</v>
      </c>
      <c r="F175" s="5">
        <f t="shared" si="22"/>
        <v>37683.839999999997</v>
      </c>
      <c r="G175">
        <f t="shared" si="21"/>
        <v>37698.839999999997</v>
      </c>
      <c r="H175" s="5">
        <f t="shared" si="23"/>
        <v>57298.84</v>
      </c>
    </row>
    <row r="176" spans="1:8" x14ac:dyDescent="0.25">
      <c r="A176">
        <v>175</v>
      </c>
      <c r="B176">
        <f t="shared" si="24"/>
        <v>60000.5</v>
      </c>
      <c r="C176">
        <f t="shared" si="18"/>
        <v>51759.75</v>
      </c>
      <c r="D176">
        <f t="shared" si="19"/>
        <v>102009.25</v>
      </c>
      <c r="E176">
        <f t="shared" si="20"/>
        <v>25228</v>
      </c>
      <c r="F176" s="5">
        <f t="shared" si="22"/>
        <v>37828</v>
      </c>
      <c r="G176">
        <f t="shared" si="21"/>
        <v>37915.5</v>
      </c>
      <c r="H176" s="5">
        <f t="shared" si="23"/>
        <v>57515.5</v>
      </c>
    </row>
    <row r="177" spans="1:8" x14ac:dyDescent="0.25">
      <c r="A177">
        <v>176</v>
      </c>
      <c r="B177">
        <f t="shared" si="24"/>
        <v>60343.360000000001</v>
      </c>
      <c r="C177">
        <f t="shared" si="18"/>
        <v>52055.519999999997</v>
      </c>
      <c r="D177">
        <f t="shared" si="19"/>
        <v>102592.15999999999</v>
      </c>
      <c r="E177">
        <f t="shared" si="20"/>
        <v>25372.16</v>
      </c>
      <c r="F177" s="5">
        <f t="shared" si="22"/>
        <v>37972.160000000003</v>
      </c>
      <c r="G177">
        <f t="shared" si="21"/>
        <v>38132.159999999996</v>
      </c>
      <c r="H177" s="5">
        <f t="shared" si="23"/>
        <v>57732.159999999996</v>
      </c>
    </row>
    <row r="178" spans="1:8" x14ac:dyDescent="0.25">
      <c r="A178">
        <v>177</v>
      </c>
      <c r="B178">
        <f t="shared" si="24"/>
        <v>60686.22</v>
      </c>
      <c r="C178">
        <f t="shared" si="18"/>
        <v>52351.289999999994</v>
      </c>
      <c r="D178">
        <f t="shared" si="19"/>
        <v>103175.06999999999</v>
      </c>
      <c r="E178">
        <f t="shared" si="20"/>
        <v>25516.32</v>
      </c>
      <c r="F178" s="5">
        <f t="shared" si="22"/>
        <v>38116.32</v>
      </c>
      <c r="G178">
        <f t="shared" si="21"/>
        <v>38348.82</v>
      </c>
      <c r="H178" s="5">
        <f t="shared" si="23"/>
        <v>57948.82</v>
      </c>
    </row>
    <row r="179" spans="1:8" x14ac:dyDescent="0.25">
      <c r="A179">
        <v>178</v>
      </c>
      <c r="B179">
        <f t="shared" si="24"/>
        <v>61029.08</v>
      </c>
      <c r="C179">
        <f t="shared" si="18"/>
        <v>52647.06</v>
      </c>
      <c r="D179">
        <f t="shared" si="19"/>
        <v>103757.98</v>
      </c>
      <c r="E179">
        <f t="shared" si="20"/>
        <v>25660.48</v>
      </c>
      <c r="F179" s="5">
        <f t="shared" si="22"/>
        <v>38260.479999999996</v>
      </c>
      <c r="G179">
        <f t="shared" si="21"/>
        <v>38565.479999999996</v>
      </c>
      <c r="H179" s="5">
        <f t="shared" si="23"/>
        <v>58165.479999999996</v>
      </c>
    </row>
    <row r="180" spans="1:8" x14ac:dyDescent="0.25">
      <c r="A180">
        <v>179</v>
      </c>
      <c r="B180">
        <f t="shared" si="24"/>
        <v>61371.94</v>
      </c>
      <c r="C180">
        <f t="shared" si="18"/>
        <v>52942.829999999994</v>
      </c>
      <c r="D180">
        <f t="shared" si="19"/>
        <v>104340.89</v>
      </c>
      <c r="E180">
        <f t="shared" si="20"/>
        <v>25804.639999999999</v>
      </c>
      <c r="F180" s="5">
        <f t="shared" si="22"/>
        <v>38404.639999999999</v>
      </c>
      <c r="G180">
        <f t="shared" si="21"/>
        <v>38782.14</v>
      </c>
      <c r="H180" s="5">
        <f t="shared" si="23"/>
        <v>58382.14</v>
      </c>
    </row>
    <row r="181" spans="1:8" x14ac:dyDescent="0.25">
      <c r="A181">
        <v>180</v>
      </c>
      <c r="B181">
        <f t="shared" si="24"/>
        <v>61714.8</v>
      </c>
      <c r="C181">
        <f t="shared" si="18"/>
        <v>53238.6</v>
      </c>
      <c r="D181">
        <f t="shared" si="19"/>
        <v>104923.79999999999</v>
      </c>
      <c r="E181">
        <f t="shared" si="20"/>
        <v>25948.799999999999</v>
      </c>
      <c r="F181" s="5">
        <f t="shared" si="22"/>
        <v>38548.800000000003</v>
      </c>
      <c r="G181">
        <f t="shared" si="21"/>
        <v>38998.800000000003</v>
      </c>
      <c r="H181" s="5">
        <f t="shared" si="23"/>
        <v>58598.8</v>
      </c>
    </row>
    <row r="182" spans="1:8" x14ac:dyDescent="0.25">
      <c r="A182">
        <v>181</v>
      </c>
      <c r="B182">
        <f t="shared" si="24"/>
        <v>62057.66</v>
      </c>
      <c r="C182">
        <f t="shared" ref="C182:C241" si="25">A182*$C$2</f>
        <v>53534.369999999995</v>
      </c>
      <c r="D182">
        <f t="shared" ref="D182:D241" si="26">A182*$D$2</f>
        <v>105506.70999999999</v>
      </c>
      <c r="E182">
        <f t="shared" ref="E182:E241" si="27">A182*$E$2</f>
        <v>26092.959999999999</v>
      </c>
      <c r="F182" s="5">
        <f t="shared" si="22"/>
        <v>38692.959999999999</v>
      </c>
      <c r="G182">
        <f t="shared" ref="G182:G241" si="28">A182*$G$2</f>
        <v>39215.46</v>
      </c>
      <c r="H182" s="5">
        <f t="shared" si="23"/>
        <v>58815.46</v>
      </c>
    </row>
    <row r="183" spans="1:8" x14ac:dyDescent="0.25">
      <c r="A183">
        <v>182</v>
      </c>
      <c r="B183">
        <f t="shared" si="24"/>
        <v>62400.520000000004</v>
      </c>
      <c r="C183">
        <f t="shared" si="25"/>
        <v>53830.14</v>
      </c>
      <c r="D183">
        <f t="shared" si="26"/>
        <v>106089.62</v>
      </c>
      <c r="E183">
        <f t="shared" si="27"/>
        <v>26237.119999999999</v>
      </c>
      <c r="F183" s="5">
        <f t="shared" si="22"/>
        <v>38837.119999999995</v>
      </c>
      <c r="G183">
        <f t="shared" si="28"/>
        <v>39432.120000000003</v>
      </c>
      <c r="H183" s="5">
        <f t="shared" si="23"/>
        <v>59032.12</v>
      </c>
    </row>
    <row r="184" spans="1:8" x14ac:dyDescent="0.25">
      <c r="A184">
        <v>183</v>
      </c>
      <c r="B184">
        <f t="shared" si="24"/>
        <v>62743.380000000005</v>
      </c>
      <c r="C184">
        <f t="shared" si="25"/>
        <v>54125.909999999996</v>
      </c>
      <c r="D184">
        <f t="shared" si="26"/>
        <v>106672.53</v>
      </c>
      <c r="E184">
        <f t="shared" si="27"/>
        <v>26381.279999999999</v>
      </c>
      <c r="F184" s="5">
        <f t="shared" si="22"/>
        <v>38981.279999999999</v>
      </c>
      <c r="G184">
        <f t="shared" si="28"/>
        <v>39648.78</v>
      </c>
      <c r="H184" s="5">
        <f t="shared" si="23"/>
        <v>59248.78</v>
      </c>
    </row>
    <row r="185" spans="1:8" x14ac:dyDescent="0.25">
      <c r="A185">
        <v>184</v>
      </c>
      <c r="B185">
        <f t="shared" si="24"/>
        <v>63086.240000000005</v>
      </c>
      <c r="C185">
        <f t="shared" si="25"/>
        <v>54421.679999999993</v>
      </c>
      <c r="D185">
        <f t="shared" si="26"/>
        <v>107255.43999999999</v>
      </c>
      <c r="E185">
        <f t="shared" si="27"/>
        <v>26525.439999999999</v>
      </c>
      <c r="F185" s="5">
        <f t="shared" si="22"/>
        <v>39125.440000000002</v>
      </c>
      <c r="G185">
        <f t="shared" si="28"/>
        <v>39865.440000000002</v>
      </c>
      <c r="H185" s="5">
        <f t="shared" si="23"/>
        <v>59465.440000000002</v>
      </c>
    </row>
    <row r="186" spans="1:8" x14ac:dyDescent="0.25">
      <c r="A186">
        <v>185</v>
      </c>
      <c r="B186">
        <f t="shared" si="24"/>
        <v>63429.100000000006</v>
      </c>
      <c r="C186">
        <f t="shared" si="25"/>
        <v>54717.45</v>
      </c>
      <c r="D186">
        <f t="shared" si="26"/>
        <v>107838.34999999999</v>
      </c>
      <c r="E186">
        <f t="shared" si="27"/>
        <v>26669.599999999999</v>
      </c>
      <c r="F186" s="5">
        <f t="shared" si="22"/>
        <v>39269.599999999999</v>
      </c>
      <c r="G186">
        <f t="shared" si="28"/>
        <v>40082.1</v>
      </c>
      <c r="H186" s="5">
        <f t="shared" si="23"/>
        <v>59682.1</v>
      </c>
    </row>
    <row r="187" spans="1:8" x14ac:dyDescent="0.25">
      <c r="A187">
        <v>186</v>
      </c>
      <c r="B187">
        <f t="shared" si="24"/>
        <v>63771.96</v>
      </c>
      <c r="C187">
        <f t="shared" si="25"/>
        <v>55013.219999999994</v>
      </c>
      <c r="D187">
        <f t="shared" si="26"/>
        <v>108421.26</v>
      </c>
      <c r="E187">
        <f t="shared" si="27"/>
        <v>26813.759999999998</v>
      </c>
      <c r="F187" s="5">
        <f t="shared" si="22"/>
        <v>39413.759999999995</v>
      </c>
      <c r="G187">
        <f t="shared" si="28"/>
        <v>40298.76</v>
      </c>
      <c r="H187" s="5">
        <f t="shared" si="23"/>
        <v>59898.76</v>
      </c>
    </row>
    <row r="188" spans="1:8" x14ac:dyDescent="0.25">
      <c r="A188">
        <v>187</v>
      </c>
      <c r="B188">
        <f t="shared" si="24"/>
        <v>64114.82</v>
      </c>
      <c r="C188">
        <f t="shared" si="25"/>
        <v>55308.99</v>
      </c>
      <c r="D188">
        <f t="shared" si="26"/>
        <v>109004.17</v>
      </c>
      <c r="E188">
        <f t="shared" si="27"/>
        <v>26957.919999999998</v>
      </c>
      <c r="F188" s="5">
        <f t="shared" si="22"/>
        <v>39557.919999999998</v>
      </c>
      <c r="G188">
        <f t="shared" si="28"/>
        <v>40515.42</v>
      </c>
      <c r="H188" s="5">
        <f t="shared" si="23"/>
        <v>60115.42</v>
      </c>
    </row>
    <row r="189" spans="1:8" x14ac:dyDescent="0.25">
      <c r="A189">
        <v>188</v>
      </c>
      <c r="B189">
        <f t="shared" si="24"/>
        <v>64457.68</v>
      </c>
      <c r="C189">
        <f t="shared" si="25"/>
        <v>55604.759999999995</v>
      </c>
      <c r="D189">
        <f t="shared" si="26"/>
        <v>109587.07999999999</v>
      </c>
      <c r="E189">
        <f t="shared" si="27"/>
        <v>27102.079999999998</v>
      </c>
      <c r="F189" s="5">
        <f t="shared" si="22"/>
        <v>39702.080000000002</v>
      </c>
      <c r="G189">
        <f t="shared" si="28"/>
        <v>40732.080000000002</v>
      </c>
      <c r="H189" s="5">
        <f t="shared" si="23"/>
        <v>60332.08</v>
      </c>
    </row>
    <row r="190" spans="1:8" x14ac:dyDescent="0.25">
      <c r="A190">
        <v>189</v>
      </c>
      <c r="B190">
        <f t="shared" si="24"/>
        <v>64800.54</v>
      </c>
      <c r="C190">
        <f t="shared" si="25"/>
        <v>55900.53</v>
      </c>
      <c r="D190">
        <f t="shared" si="26"/>
        <v>110169.98999999999</v>
      </c>
      <c r="E190">
        <f t="shared" si="27"/>
        <v>27246.239999999998</v>
      </c>
      <c r="F190" s="5">
        <f t="shared" si="22"/>
        <v>39846.239999999998</v>
      </c>
      <c r="G190">
        <f t="shared" si="28"/>
        <v>40948.74</v>
      </c>
      <c r="H190" s="5">
        <f t="shared" si="23"/>
        <v>60548.74</v>
      </c>
    </row>
    <row r="191" spans="1:8" x14ac:dyDescent="0.25">
      <c r="A191">
        <v>190</v>
      </c>
      <c r="B191">
        <f t="shared" si="24"/>
        <v>65143.4</v>
      </c>
      <c r="C191">
        <f t="shared" si="25"/>
        <v>56196.299999999996</v>
      </c>
      <c r="D191">
        <f t="shared" si="26"/>
        <v>110752.9</v>
      </c>
      <c r="E191">
        <f t="shared" si="27"/>
        <v>27390.399999999998</v>
      </c>
      <c r="F191" s="5">
        <f t="shared" si="22"/>
        <v>39990.399999999994</v>
      </c>
      <c r="G191">
        <f t="shared" si="28"/>
        <v>41165.4</v>
      </c>
      <c r="H191" s="5">
        <f t="shared" si="23"/>
        <v>60765.4</v>
      </c>
    </row>
    <row r="192" spans="1:8" x14ac:dyDescent="0.25">
      <c r="A192">
        <v>191</v>
      </c>
      <c r="B192">
        <f t="shared" si="24"/>
        <v>65486.26</v>
      </c>
      <c r="C192">
        <f t="shared" si="25"/>
        <v>56492.07</v>
      </c>
      <c r="D192">
        <f t="shared" si="26"/>
        <v>111335.81</v>
      </c>
      <c r="E192">
        <f t="shared" si="27"/>
        <v>27534.559999999998</v>
      </c>
      <c r="F192" s="5">
        <f t="shared" si="22"/>
        <v>40134.559999999998</v>
      </c>
      <c r="G192">
        <f t="shared" si="28"/>
        <v>41382.06</v>
      </c>
      <c r="H192" s="5">
        <f t="shared" si="23"/>
        <v>60982.06</v>
      </c>
    </row>
    <row r="193" spans="1:8" x14ac:dyDescent="0.25">
      <c r="A193">
        <v>192</v>
      </c>
      <c r="B193">
        <f t="shared" si="24"/>
        <v>65829.119999999995</v>
      </c>
      <c r="C193">
        <f t="shared" si="25"/>
        <v>56787.839999999997</v>
      </c>
      <c r="D193">
        <f t="shared" si="26"/>
        <v>111918.72</v>
      </c>
      <c r="E193">
        <f t="shared" si="27"/>
        <v>27678.720000000001</v>
      </c>
      <c r="F193" s="5">
        <f t="shared" si="22"/>
        <v>40278.720000000001</v>
      </c>
      <c r="G193">
        <f t="shared" si="28"/>
        <v>41598.720000000001</v>
      </c>
      <c r="H193" s="5">
        <f t="shared" si="23"/>
        <v>61198.720000000001</v>
      </c>
    </row>
    <row r="194" spans="1:8" x14ac:dyDescent="0.25">
      <c r="A194">
        <v>193</v>
      </c>
      <c r="B194">
        <f t="shared" si="24"/>
        <v>66171.98</v>
      </c>
      <c r="C194">
        <f t="shared" si="25"/>
        <v>57083.609999999993</v>
      </c>
      <c r="D194">
        <f t="shared" si="26"/>
        <v>112501.62999999999</v>
      </c>
      <c r="E194">
        <f t="shared" si="27"/>
        <v>27822.880000000001</v>
      </c>
      <c r="F194" s="5">
        <f t="shared" si="22"/>
        <v>40422.880000000005</v>
      </c>
      <c r="G194">
        <f t="shared" si="28"/>
        <v>41815.379999999997</v>
      </c>
      <c r="H194" s="5">
        <f t="shared" si="23"/>
        <v>61415.38</v>
      </c>
    </row>
    <row r="195" spans="1:8" x14ac:dyDescent="0.25">
      <c r="A195">
        <v>194</v>
      </c>
      <c r="B195">
        <f t="shared" si="24"/>
        <v>66514.84</v>
      </c>
      <c r="C195">
        <f t="shared" si="25"/>
        <v>57379.38</v>
      </c>
      <c r="D195">
        <f t="shared" si="26"/>
        <v>113084.54</v>
      </c>
      <c r="E195">
        <f t="shared" si="27"/>
        <v>27967.040000000001</v>
      </c>
      <c r="F195" s="5">
        <f t="shared" ref="F195:F241" si="29">E195+12600</f>
        <v>40567.040000000001</v>
      </c>
      <c r="G195">
        <f t="shared" si="28"/>
        <v>42032.04</v>
      </c>
      <c r="H195" s="5">
        <f t="shared" ref="H195:H241" si="30">G195+19600</f>
        <v>61632.04</v>
      </c>
    </row>
    <row r="196" spans="1:8" x14ac:dyDescent="0.25">
      <c r="A196">
        <v>195</v>
      </c>
      <c r="B196">
        <f t="shared" ref="B196:B241" si="31">A196*$B$2</f>
        <v>66857.7</v>
      </c>
      <c r="C196">
        <f t="shared" si="25"/>
        <v>57675.149999999994</v>
      </c>
      <c r="D196">
        <f t="shared" si="26"/>
        <v>113667.45</v>
      </c>
      <c r="E196">
        <f t="shared" si="27"/>
        <v>28111.200000000001</v>
      </c>
      <c r="F196" s="5">
        <f t="shared" si="29"/>
        <v>40711.199999999997</v>
      </c>
      <c r="G196">
        <f t="shared" si="28"/>
        <v>42248.7</v>
      </c>
      <c r="H196" s="5">
        <f t="shared" si="30"/>
        <v>61848.7</v>
      </c>
    </row>
    <row r="197" spans="1:8" x14ac:dyDescent="0.25">
      <c r="A197">
        <v>196</v>
      </c>
      <c r="B197">
        <f t="shared" si="31"/>
        <v>67200.56</v>
      </c>
      <c r="C197">
        <f t="shared" si="25"/>
        <v>57970.92</v>
      </c>
      <c r="D197">
        <f t="shared" si="26"/>
        <v>114250.36</v>
      </c>
      <c r="E197">
        <f t="shared" si="27"/>
        <v>28255.360000000001</v>
      </c>
      <c r="F197" s="5">
        <f t="shared" si="29"/>
        <v>40855.360000000001</v>
      </c>
      <c r="G197">
        <f t="shared" si="28"/>
        <v>42465.36</v>
      </c>
      <c r="H197" s="5">
        <f t="shared" si="30"/>
        <v>62065.36</v>
      </c>
    </row>
    <row r="198" spans="1:8" x14ac:dyDescent="0.25">
      <c r="A198">
        <v>197</v>
      </c>
      <c r="B198">
        <f t="shared" si="31"/>
        <v>67543.42</v>
      </c>
      <c r="C198">
        <f t="shared" si="25"/>
        <v>58266.689999999995</v>
      </c>
      <c r="D198">
        <f t="shared" si="26"/>
        <v>114833.26999999999</v>
      </c>
      <c r="E198">
        <f t="shared" si="27"/>
        <v>28399.52</v>
      </c>
      <c r="F198" s="5">
        <f t="shared" si="29"/>
        <v>40999.520000000004</v>
      </c>
      <c r="G198">
        <f t="shared" si="28"/>
        <v>42682.02</v>
      </c>
      <c r="H198" s="5">
        <f t="shared" si="30"/>
        <v>62282.02</v>
      </c>
    </row>
    <row r="199" spans="1:8" x14ac:dyDescent="0.25">
      <c r="A199">
        <v>198</v>
      </c>
      <c r="B199">
        <f t="shared" si="31"/>
        <v>67886.28</v>
      </c>
      <c r="C199">
        <f t="shared" si="25"/>
        <v>58562.46</v>
      </c>
      <c r="D199">
        <f t="shared" si="26"/>
        <v>115416.18</v>
      </c>
      <c r="E199">
        <f t="shared" si="27"/>
        <v>28543.68</v>
      </c>
      <c r="F199" s="5">
        <f t="shared" si="29"/>
        <v>41143.68</v>
      </c>
      <c r="G199">
        <f t="shared" si="28"/>
        <v>42898.68</v>
      </c>
      <c r="H199" s="5">
        <f t="shared" si="30"/>
        <v>62498.68</v>
      </c>
    </row>
    <row r="200" spans="1:8" x14ac:dyDescent="0.25">
      <c r="A200">
        <v>199</v>
      </c>
      <c r="B200">
        <f t="shared" si="31"/>
        <v>68229.14</v>
      </c>
      <c r="C200">
        <f t="shared" si="25"/>
        <v>58858.229999999996</v>
      </c>
      <c r="D200">
        <f t="shared" si="26"/>
        <v>115999.09</v>
      </c>
      <c r="E200">
        <f t="shared" si="27"/>
        <v>28687.84</v>
      </c>
      <c r="F200" s="5">
        <f t="shared" si="29"/>
        <v>41287.839999999997</v>
      </c>
      <c r="G200">
        <f t="shared" si="28"/>
        <v>43115.34</v>
      </c>
      <c r="H200" s="5">
        <f t="shared" si="30"/>
        <v>62715.34</v>
      </c>
    </row>
    <row r="201" spans="1:8" x14ac:dyDescent="0.25">
      <c r="A201">
        <v>200</v>
      </c>
      <c r="B201">
        <f t="shared" si="31"/>
        <v>68572</v>
      </c>
      <c r="C201">
        <f t="shared" si="25"/>
        <v>59154</v>
      </c>
      <c r="D201">
        <f t="shared" si="26"/>
        <v>116582</v>
      </c>
      <c r="E201">
        <f t="shared" si="27"/>
        <v>28832</v>
      </c>
      <c r="F201" s="5">
        <f t="shared" si="29"/>
        <v>41432</v>
      </c>
      <c r="G201">
        <f t="shared" si="28"/>
        <v>43332</v>
      </c>
      <c r="H201" s="5">
        <f t="shared" si="30"/>
        <v>62932</v>
      </c>
    </row>
    <row r="202" spans="1:8" x14ac:dyDescent="0.25">
      <c r="A202">
        <v>201</v>
      </c>
      <c r="B202">
        <f t="shared" si="31"/>
        <v>68914.86</v>
      </c>
      <c r="C202">
        <f t="shared" si="25"/>
        <v>59449.77</v>
      </c>
      <c r="D202">
        <f t="shared" si="26"/>
        <v>117164.90999999999</v>
      </c>
      <c r="E202">
        <f t="shared" si="27"/>
        <v>28976.16</v>
      </c>
      <c r="F202" s="5">
        <f t="shared" si="29"/>
        <v>41576.160000000003</v>
      </c>
      <c r="G202">
        <f t="shared" si="28"/>
        <v>43548.659999999996</v>
      </c>
      <c r="H202" s="5">
        <f t="shared" si="30"/>
        <v>63148.659999999996</v>
      </c>
    </row>
    <row r="203" spans="1:8" x14ac:dyDescent="0.25">
      <c r="A203">
        <v>202</v>
      </c>
      <c r="B203">
        <f t="shared" si="31"/>
        <v>69257.72</v>
      </c>
      <c r="C203">
        <f t="shared" si="25"/>
        <v>59745.539999999994</v>
      </c>
      <c r="D203">
        <f t="shared" si="26"/>
        <v>117747.81999999999</v>
      </c>
      <c r="E203">
        <f t="shared" si="27"/>
        <v>29120.32</v>
      </c>
      <c r="F203" s="5">
        <f t="shared" si="29"/>
        <v>41720.32</v>
      </c>
      <c r="G203">
        <f t="shared" si="28"/>
        <v>43765.32</v>
      </c>
      <c r="H203" s="5">
        <f t="shared" si="30"/>
        <v>63365.32</v>
      </c>
    </row>
    <row r="204" spans="1:8" x14ac:dyDescent="0.25">
      <c r="A204">
        <v>203</v>
      </c>
      <c r="B204">
        <f t="shared" si="31"/>
        <v>69600.58</v>
      </c>
      <c r="C204">
        <f t="shared" si="25"/>
        <v>60041.31</v>
      </c>
      <c r="D204">
        <f t="shared" si="26"/>
        <v>118330.73</v>
      </c>
      <c r="E204">
        <f t="shared" si="27"/>
        <v>29264.48</v>
      </c>
      <c r="F204" s="5">
        <f t="shared" si="29"/>
        <v>41864.479999999996</v>
      </c>
      <c r="G204">
        <f t="shared" si="28"/>
        <v>43981.979999999996</v>
      </c>
      <c r="H204" s="5">
        <f t="shared" si="30"/>
        <v>63581.979999999996</v>
      </c>
    </row>
    <row r="205" spans="1:8" x14ac:dyDescent="0.25">
      <c r="A205">
        <v>204</v>
      </c>
      <c r="B205">
        <f t="shared" si="31"/>
        <v>69943.44</v>
      </c>
      <c r="C205">
        <f t="shared" si="25"/>
        <v>60337.079999999994</v>
      </c>
      <c r="D205">
        <f t="shared" si="26"/>
        <v>118913.64</v>
      </c>
      <c r="E205">
        <f t="shared" si="27"/>
        <v>29408.639999999999</v>
      </c>
      <c r="F205" s="5">
        <f t="shared" si="29"/>
        <v>42008.639999999999</v>
      </c>
      <c r="G205">
        <f t="shared" si="28"/>
        <v>44198.64</v>
      </c>
      <c r="H205" s="5">
        <f t="shared" si="30"/>
        <v>63798.64</v>
      </c>
    </row>
    <row r="206" spans="1:8" x14ac:dyDescent="0.25">
      <c r="A206">
        <v>205</v>
      </c>
      <c r="B206">
        <f t="shared" si="31"/>
        <v>70286.3</v>
      </c>
      <c r="C206">
        <f t="shared" si="25"/>
        <v>60632.85</v>
      </c>
      <c r="D206">
        <f t="shared" si="26"/>
        <v>119496.54999999999</v>
      </c>
      <c r="E206">
        <f t="shared" si="27"/>
        <v>29552.799999999999</v>
      </c>
      <c r="F206" s="5">
        <f t="shared" si="29"/>
        <v>42152.800000000003</v>
      </c>
      <c r="G206">
        <f t="shared" si="28"/>
        <v>44415.3</v>
      </c>
      <c r="H206" s="5">
        <f t="shared" si="30"/>
        <v>64015.3</v>
      </c>
    </row>
    <row r="207" spans="1:8" x14ac:dyDescent="0.25">
      <c r="A207">
        <v>206</v>
      </c>
      <c r="B207">
        <f t="shared" si="31"/>
        <v>70629.16</v>
      </c>
      <c r="C207">
        <f t="shared" si="25"/>
        <v>60928.619999999995</v>
      </c>
      <c r="D207">
        <f t="shared" si="26"/>
        <v>120079.45999999999</v>
      </c>
      <c r="E207">
        <f t="shared" si="27"/>
        <v>29696.959999999999</v>
      </c>
      <c r="F207" s="5">
        <f t="shared" si="29"/>
        <v>42296.959999999999</v>
      </c>
      <c r="G207">
        <f t="shared" si="28"/>
        <v>44631.96</v>
      </c>
      <c r="H207" s="5">
        <f t="shared" si="30"/>
        <v>64231.96</v>
      </c>
    </row>
    <row r="208" spans="1:8" x14ac:dyDescent="0.25">
      <c r="A208">
        <v>207</v>
      </c>
      <c r="B208">
        <f t="shared" si="31"/>
        <v>70972.02</v>
      </c>
      <c r="C208">
        <f t="shared" si="25"/>
        <v>61224.39</v>
      </c>
      <c r="D208">
        <f t="shared" si="26"/>
        <v>120662.37</v>
      </c>
      <c r="E208">
        <f t="shared" si="27"/>
        <v>29841.119999999999</v>
      </c>
      <c r="F208" s="5">
        <f t="shared" si="29"/>
        <v>42441.119999999995</v>
      </c>
      <c r="G208">
        <f t="shared" si="28"/>
        <v>44848.62</v>
      </c>
      <c r="H208" s="5">
        <f t="shared" si="30"/>
        <v>64448.62</v>
      </c>
    </row>
    <row r="209" spans="1:8" x14ac:dyDescent="0.25">
      <c r="A209">
        <v>208</v>
      </c>
      <c r="B209">
        <f t="shared" si="31"/>
        <v>71314.880000000005</v>
      </c>
      <c r="C209">
        <f t="shared" si="25"/>
        <v>61520.159999999996</v>
      </c>
      <c r="D209">
        <f t="shared" si="26"/>
        <v>121245.28</v>
      </c>
      <c r="E209">
        <f t="shared" si="27"/>
        <v>29985.279999999999</v>
      </c>
      <c r="F209" s="5">
        <f t="shared" si="29"/>
        <v>42585.279999999999</v>
      </c>
      <c r="G209">
        <f t="shared" si="28"/>
        <v>45065.279999999999</v>
      </c>
      <c r="H209" s="5">
        <f t="shared" si="30"/>
        <v>64665.279999999999</v>
      </c>
    </row>
    <row r="210" spans="1:8" x14ac:dyDescent="0.25">
      <c r="A210">
        <v>209</v>
      </c>
      <c r="B210">
        <f t="shared" si="31"/>
        <v>71657.740000000005</v>
      </c>
      <c r="C210">
        <f t="shared" si="25"/>
        <v>61815.929999999993</v>
      </c>
      <c r="D210">
        <f t="shared" si="26"/>
        <v>121828.18999999999</v>
      </c>
      <c r="E210">
        <f t="shared" si="27"/>
        <v>30129.439999999999</v>
      </c>
      <c r="F210" s="5">
        <f t="shared" si="29"/>
        <v>42729.440000000002</v>
      </c>
      <c r="G210">
        <f t="shared" si="28"/>
        <v>45281.94</v>
      </c>
      <c r="H210" s="5">
        <f t="shared" si="30"/>
        <v>64881.94</v>
      </c>
    </row>
    <row r="211" spans="1:8" x14ac:dyDescent="0.25">
      <c r="A211">
        <v>210</v>
      </c>
      <c r="B211">
        <f t="shared" si="31"/>
        <v>72000.600000000006</v>
      </c>
      <c r="C211">
        <f t="shared" si="25"/>
        <v>62111.7</v>
      </c>
      <c r="D211">
        <f t="shared" si="26"/>
        <v>122411.09999999999</v>
      </c>
      <c r="E211">
        <f t="shared" si="27"/>
        <v>30273.599999999999</v>
      </c>
      <c r="F211" s="5">
        <f t="shared" si="29"/>
        <v>42873.599999999999</v>
      </c>
      <c r="G211">
        <f t="shared" si="28"/>
        <v>45498.6</v>
      </c>
      <c r="H211" s="5">
        <f t="shared" si="30"/>
        <v>65098.6</v>
      </c>
    </row>
    <row r="212" spans="1:8" x14ac:dyDescent="0.25">
      <c r="A212">
        <v>211</v>
      </c>
      <c r="B212">
        <f t="shared" si="31"/>
        <v>72343.460000000006</v>
      </c>
      <c r="C212">
        <f t="shared" si="25"/>
        <v>62407.469999999994</v>
      </c>
      <c r="D212">
        <f t="shared" si="26"/>
        <v>122994.01</v>
      </c>
      <c r="E212">
        <f t="shared" si="27"/>
        <v>30417.759999999998</v>
      </c>
      <c r="F212" s="5">
        <f t="shared" si="29"/>
        <v>43017.759999999995</v>
      </c>
      <c r="G212">
        <f t="shared" si="28"/>
        <v>45715.26</v>
      </c>
      <c r="H212" s="5">
        <f t="shared" si="30"/>
        <v>65315.26</v>
      </c>
    </row>
    <row r="213" spans="1:8" x14ac:dyDescent="0.25">
      <c r="A213">
        <v>212</v>
      </c>
      <c r="B213">
        <f t="shared" si="31"/>
        <v>72686.320000000007</v>
      </c>
      <c r="C213">
        <f t="shared" si="25"/>
        <v>62703.24</v>
      </c>
      <c r="D213">
        <f t="shared" si="26"/>
        <v>123576.92</v>
      </c>
      <c r="E213">
        <f t="shared" si="27"/>
        <v>30561.919999999998</v>
      </c>
      <c r="F213" s="5">
        <f t="shared" si="29"/>
        <v>43161.919999999998</v>
      </c>
      <c r="G213">
        <f t="shared" si="28"/>
        <v>45931.92</v>
      </c>
      <c r="H213" s="5">
        <f t="shared" si="30"/>
        <v>65531.92</v>
      </c>
    </row>
    <row r="214" spans="1:8" x14ac:dyDescent="0.25">
      <c r="A214">
        <v>213</v>
      </c>
      <c r="B214">
        <f t="shared" si="31"/>
        <v>73029.180000000008</v>
      </c>
      <c r="C214">
        <f t="shared" si="25"/>
        <v>62999.009999999995</v>
      </c>
      <c r="D214">
        <f t="shared" si="26"/>
        <v>124159.82999999999</v>
      </c>
      <c r="E214">
        <f t="shared" si="27"/>
        <v>30706.079999999998</v>
      </c>
      <c r="F214" s="5">
        <f t="shared" si="29"/>
        <v>43306.080000000002</v>
      </c>
      <c r="G214">
        <f t="shared" si="28"/>
        <v>46148.58</v>
      </c>
      <c r="H214" s="5">
        <f t="shared" si="30"/>
        <v>65748.58</v>
      </c>
    </row>
    <row r="215" spans="1:8" x14ac:dyDescent="0.25">
      <c r="A215">
        <v>214</v>
      </c>
      <c r="B215">
        <f t="shared" si="31"/>
        <v>73372.040000000008</v>
      </c>
      <c r="C215">
        <f t="shared" si="25"/>
        <v>63294.78</v>
      </c>
      <c r="D215">
        <f t="shared" si="26"/>
        <v>124742.73999999999</v>
      </c>
      <c r="E215">
        <f t="shared" si="27"/>
        <v>30850.239999999998</v>
      </c>
      <c r="F215" s="5">
        <f t="shared" si="29"/>
        <v>43450.239999999998</v>
      </c>
      <c r="G215">
        <f t="shared" si="28"/>
        <v>46365.24</v>
      </c>
      <c r="H215" s="5">
        <f t="shared" si="30"/>
        <v>65965.239999999991</v>
      </c>
    </row>
    <row r="216" spans="1:8" x14ac:dyDescent="0.25">
      <c r="A216">
        <v>215</v>
      </c>
      <c r="B216">
        <f t="shared" si="31"/>
        <v>73714.900000000009</v>
      </c>
      <c r="C216">
        <f t="shared" si="25"/>
        <v>63590.549999999996</v>
      </c>
      <c r="D216">
        <f t="shared" si="26"/>
        <v>125325.65</v>
      </c>
      <c r="E216">
        <f t="shared" si="27"/>
        <v>30994.399999999998</v>
      </c>
      <c r="F216" s="5">
        <f t="shared" si="29"/>
        <v>43594.399999999994</v>
      </c>
      <c r="G216">
        <f t="shared" si="28"/>
        <v>46581.9</v>
      </c>
      <c r="H216" s="5">
        <f t="shared" si="30"/>
        <v>66181.899999999994</v>
      </c>
    </row>
    <row r="217" spans="1:8" x14ac:dyDescent="0.25">
      <c r="A217">
        <v>216</v>
      </c>
      <c r="B217">
        <f t="shared" si="31"/>
        <v>74057.760000000009</v>
      </c>
      <c r="C217">
        <f t="shared" si="25"/>
        <v>63886.319999999992</v>
      </c>
      <c r="D217">
        <f t="shared" si="26"/>
        <v>125908.56</v>
      </c>
      <c r="E217">
        <f t="shared" si="27"/>
        <v>31138.559999999998</v>
      </c>
      <c r="F217" s="5">
        <f t="shared" si="29"/>
        <v>43738.559999999998</v>
      </c>
      <c r="G217">
        <f t="shared" si="28"/>
        <v>46798.559999999998</v>
      </c>
      <c r="H217" s="5">
        <f t="shared" si="30"/>
        <v>66398.559999999998</v>
      </c>
    </row>
    <row r="218" spans="1:8" x14ac:dyDescent="0.25">
      <c r="A218">
        <v>217</v>
      </c>
      <c r="B218">
        <f t="shared" si="31"/>
        <v>74400.62000000001</v>
      </c>
      <c r="C218">
        <f t="shared" si="25"/>
        <v>64182.09</v>
      </c>
      <c r="D218">
        <f t="shared" si="26"/>
        <v>126491.46999999999</v>
      </c>
      <c r="E218">
        <f t="shared" si="27"/>
        <v>31282.719999999998</v>
      </c>
      <c r="F218" s="5">
        <f t="shared" si="29"/>
        <v>43882.720000000001</v>
      </c>
      <c r="G218">
        <f t="shared" si="28"/>
        <v>47015.22</v>
      </c>
      <c r="H218" s="5">
        <f t="shared" si="30"/>
        <v>66615.22</v>
      </c>
    </row>
    <row r="219" spans="1:8" x14ac:dyDescent="0.25">
      <c r="A219">
        <v>218</v>
      </c>
      <c r="B219">
        <f t="shared" si="31"/>
        <v>74743.48</v>
      </c>
      <c r="C219">
        <f t="shared" si="25"/>
        <v>64477.859999999993</v>
      </c>
      <c r="D219">
        <f t="shared" si="26"/>
        <v>127074.37999999999</v>
      </c>
      <c r="E219">
        <f t="shared" si="27"/>
        <v>31426.880000000001</v>
      </c>
      <c r="F219" s="5">
        <f t="shared" si="29"/>
        <v>44026.880000000005</v>
      </c>
      <c r="G219">
        <f t="shared" si="28"/>
        <v>47231.88</v>
      </c>
      <c r="H219" s="5">
        <f t="shared" si="30"/>
        <v>66831.88</v>
      </c>
    </row>
    <row r="220" spans="1:8" x14ac:dyDescent="0.25">
      <c r="A220">
        <v>219</v>
      </c>
      <c r="B220">
        <f t="shared" si="31"/>
        <v>75086.34</v>
      </c>
      <c r="C220">
        <f t="shared" si="25"/>
        <v>64773.63</v>
      </c>
      <c r="D220">
        <f t="shared" si="26"/>
        <v>127657.29</v>
      </c>
      <c r="E220">
        <f t="shared" si="27"/>
        <v>31571.040000000001</v>
      </c>
      <c r="F220" s="5">
        <f t="shared" si="29"/>
        <v>44171.040000000001</v>
      </c>
      <c r="G220">
        <f t="shared" si="28"/>
        <v>47448.54</v>
      </c>
      <c r="H220" s="5">
        <f t="shared" si="30"/>
        <v>67048.540000000008</v>
      </c>
    </row>
    <row r="221" spans="1:8" x14ac:dyDescent="0.25">
      <c r="A221">
        <v>220</v>
      </c>
      <c r="B221">
        <f t="shared" si="31"/>
        <v>75429.2</v>
      </c>
      <c r="C221">
        <f t="shared" si="25"/>
        <v>65069.399999999994</v>
      </c>
      <c r="D221">
        <f t="shared" si="26"/>
        <v>128240.2</v>
      </c>
      <c r="E221">
        <f t="shared" si="27"/>
        <v>31715.200000000001</v>
      </c>
      <c r="F221" s="5">
        <f t="shared" si="29"/>
        <v>44315.199999999997</v>
      </c>
      <c r="G221">
        <f t="shared" si="28"/>
        <v>47665.2</v>
      </c>
      <c r="H221" s="5">
        <f t="shared" si="30"/>
        <v>67265.2</v>
      </c>
    </row>
    <row r="222" spans="1:8" x14ac:dyDescent="0.25">
      <c r="A222">
        <v>221</v>
      </c>
      <c r="B222">
        <f t="shared" si="31"/>
        <v>75772.06</v>
      </c>
      <c r="C222">
        <f t="shared" si="25"/>
        <v>65365.17</v>
      </c>
      <c r="D222">
        <f t="shared" si="26"/>
        <v>128823.10999999999</v>
      </c>
      <c r="E222">
        <f t="shared" si="27"/>
        <v>31859.360000000001</v>
      </c>
      <c r="F222" s="5">
        <f t="shared" si="29"/>
        <v>44459.360000000001</v>
      </c>
      <c r="G222">
        <f t="shared" si="28"/>
        <v>47881.86</v>
      </c>
      <c r="H222" s="5">
        <f t="shared" si="30"/>
        <v>67481.86</v>
      </c>
    </row>
    <row r="223" spans="1:8" x14ac:dyDescent="0.25">
      <c r="A223">
        <v>222</v>
      </c>
      <c r="B223">
        <f t="shared" si="31"/>
        <v>76114.92</v>
      </c>
      <c r="C223">
        <f t="shared" si="25"/>
        <v>65660.94</v>
      </c>
      <c r="D223">
        <f t="shared" si="26"/>
        <v>129406.01999999999</v>
      </c>
      <c r="E223">
        <f t="shared" si="27"/>
        <v>32003.52</v>
      </c>
      <c r="F223" s="5">
        <f t="shared" si="29"/>
        <v>44603.520000000004</v>
      </c>
      <c r="G223">
        <f t="shared" si="28"/>
        <v>48098.52</v>
      </c>
      <c r="H223" s="5">
        <f t="shared" si="30"/>
        <v>67698.51999999999</v>
      </c>
    </row>
    <row r="224" spans="1:8" x14ac:dyDescent="0.25">
      <c r="A224">
        <v>223</v>
      </c>
      <c r="B224">
        <f t="shared" si="31"/>
        <v>76457.78</v>
      </c>
      <c r="C224">
        <f t="shared" si="25"/>
        <v>65956.709999999992</v>
      </c>
      <c r="D224">
        <f t="shared" si="26"/>
        <v>129988.93</v>
      </c>
      <c r="E224">
        <f t="shared" si="27"/>
        <v>32147.68</v>
      </c>
      <c r="F224" s="5">
        <f t="shared" si="29"/>
        <v>44747.68</v>
      </c>
      <c r="G224">
        <f t="shared" si="28"/>
        <v>48315.18</v>
      </c>
      <c r="H224" s="5">
        <f t="shared" si="30"/>
        <v>67915.179999999993</v>
      </c>
    </row>
    <row r="225" spans="1:8" x14ac:dyDescent="0.25">
      <c r="A225">
        <v>224</v>
      </c>
      <c r="B225">
        <f t="shared" si="31"/>
        <v>76800.639999999999</v>
      </c>
      <c r="C225">
        <f t="shared" si="25"/>
        <v>66252.479999999996</v>
      </c>
      <c r="D225">
        <f t="shared" si="26"/>
        <v>130571.84</v>
      </c>
      <c r="E225">
        <f t="shared" si="27"/>
        <v>32291.84</v>
      </c>
      <c r="F225" s="5">
        <f t="shared" si="29"/>
        <v>44891.839999999997</v>
      </c>
      <c r="G225">
        <f t="shared" si="28"/>
        <v>48531.839999999997</v>
      </c>
      <c r="H225" s="5">
        <f t="shared" si="30"/>
        <v>68131.839999999997</v>
      </c>
    </row>
    <row r="226" spans="1:8" x14ac:dyDescent="0.25">
      <c r="A226">
        <v>225</v>
      </c>
      <c r="B226">
        <f t="shared" si="31"/>
        <v>77143.5</v>
      </c>
      <c r="C226">
        <f t="shared" si="25"/>
        <v>66548.25</v>
      </c>
      <c r="D226">
        <f t="shared" si="26"/>
        <v>131154.75</v>
      </c>
      <c r="E226">
        <f t="shared" si="27"/>
        <v>32436</v>
      </c>
      <c r="F226" s="5">
        <f t="shared" si="29"/>
        <v>45036</v>
      </c>
      <c r="G226">
        <f t="shared" si="28"/>
        <v>48748.5</v>
      </c>
      <c r="H226" s="5">
        <f t="shared" si="30"/>
        <v>68348.5</v>
      </c>
    </row>
    <row r="227" spans="1:8" x14ac:dyDescent="0.25">
      <c r="A227">
        <v>226</v>
      </c>
      <c r="B227">
        <f t="shared" si="31"/>
        <v>77486.36</v>
      </c>
      <c r="C227">
        <f t="shared" si="25"/>
        <v>66844.01999999999</v>
      </c>
      <c r="D227">
        <f t="shared" si="26"/>
        <v>131737.66</v>
      </c>
      <c r="E227">
        <f t="shared" si="27"/>
        <v>32580.16</v>
      </c>
      <c r="F227" s="5">
        <f t="shared" si="29"/>
        <v>45180.160000000003</v>
      </c>
      <c r="G227">
        <f t="shared" si="28"/>
        <v>48965.159999999996</v>
      </c>
      <c r="H227" s="5">
        <f t="shared" si="30"/>
        <v>68565.16</v>
      </c>
    </row>
    <row r="228" spans="1:8" x14ac:dyDescent="0.25">
      <c r="A228">
        <v>227</v>
      </c>
      <c r="B228">
        <f t="shared" si="31"/>
        <v>77829.22</v>
      </c>
      <c r="C228">
        <f t="shared" si="25"/>
        <v>67139.789999999994</v>
      </c>
      <c r="D228">
        <f t="shared" si="26"/>
        <v>132320.57</v>
      </c>
      <c r="E228">
        <f t="shared" si="27"/>
        <v>32724.32</v>
      </c>
      <c r="F228" s="5">
        <f t="shared" si="29"/>
        <v>45324.32</v>
      </c>
      <c r="G228">
        <f t="shared" si="28"/>
        <v>49181.82</v>
      </c>
      <c r="H228" s="5">
        <f t="shared" si="30"/>
        <v>68781.820000000007</v>
      </c>
    </row>
    <row r="229" spans="1:8" x14ac:dyDescent="0.25">
      <c r="A229">
        <v>228</v>
      </c>
      <c r="B229">
        <f t="shared" si="31"/>
        <v>78172.08</v>
      </c>
      <c r="C229">
        <f t="shared" si="25"/>
        <v>67435.56</v>
      </c>
      <c r="D229">
        <f t="shared" si="26"/>
        <v>132903.47999999998</v>
      </c>
      <c r="E229">
        <f t="shared" si="27"/>
        <v>32868.479999999996</v>
      </c>
      <c r="F229" s="5">
        <f t="shared" si="29"/>
        <v>45468.479999999996</v>
      </c>
      <c r="G229">
        <f t="shared" si="28"/>
        <v>49398.479999999996</v>
      </c>
      <c r="H229" s="5">
        <f t="shared" si="30"/>
        <v>68998.48</v>
      </c>
    </row>
    <row r="230" spans="1:8" x14ac:dyDescent="0.25">
      <c r="A230">
        <v>229</v>
      </c>
      <c r="B230">
        <f t="shared" si="31"/>
        <v>78514.94</v>
      </c>
      <c r="C230">
        <f t="shared" si="25"/>
        <v>67731.33</v>
      </c>
      <c r="D230">
        <f t="shared" si="26"/>
        <v>133486.38999999998</v>
      </c>
      <c r="E230">
        <f t="shared" si="27"/>
        <v>33012.639999999999</v>
      </c>
      <c r="F230" s="5">
        <f t="shared" si="29"/>
        <v>45612.639999999999</v>
      </c>
      <c r="G230">
        <f t="shared" si="28"/>
        <v>49615.14</v>
      </c>
      <c r="H230" s="5">
        <f t="shared" si="30"/>
        <v>69215.14</v>
      </c>
    </row>
    <row r="231" spans="1:8" x14ac:dyDescent="0.25">
      <c r="A231">
        <v>230</v>
      </c>
      <c r="B231">
        <f t="shared" si="31"/>
        <v>78857.8</v>
      </c>
      <c r="C231">
        <f t="shared" si="25"/>
        <v>68027.099999999991</v>
      </c>
      <c r="D231">
        <f t="shared" si="26"/>
        <v>134069.29999999999</v>
      </c>
      <c r="E231">
        <f t="shared" si="27"/>
        <v>33156.799999999996</v>
      </c>
      <c r="F231" s="5">
        <f t="shared" si="29"/>
        <v>45756.799999999996</v>
      </c>
      <c r="G231">
        <f t="shared" si="28"/>
        <v>49831.799999999996</v>
      </c>
      <c r="H231" s="5">
        <f t="shared" si="30"/>
        <v>69431.799999999988</v>
      </c>
    </row>
    <row r="232" spans="1:8" x14ac:dyDescent="0.25">
      <c r="A232">
        <v>231</v>
      </c>
      <c r="B232">
        <f t="shared" si="31"/>
        <v>79200.66</v>
      </c>
      <c r="C232">
        <f t="shared" si="25"/>
        <v>68322.87</v>
      </c>
      <c r="D232">
        <f t="shared" si="26"/>
        <v>134652.21</v>
      </c>
      <c r="E232">
        <f t="shared" si="27"/>
        <v>33300.959999999999</v>
      </c>
      <c r="F232" s="5">
        <f t="shared" si="29"/>
        <v>45900.959999999999</v>
      </c>
      <c r="G232">
        <f t="shared" si="28"/>
        <v>50048.46</v>
      </c>
      <c r="H232" s="5">
        <f t="shared" si="30"/>
        <v>69648.459999999992</v>
      </c>
    </row>
    <row r="233" spans="1:8" x14ac:dyDescent="0.25">
      <c r="A233">
        <v>232</v>
      </c>
      <c r="B233">
        <f t="shared" si="31"/>
        <v>79543.520000000004</v>
      </c>
      <c r="C233">
        <f t="shared" si="25"/>
        <v>68618.64</v>
      </c>
      <c r="D233">
        <f t="shared" si="26"/>
        <v>135235.12</v>
      </c>
      <c r="E233">
        <f t="shared" si="27"/>
        <v>33445.120000000003</v>
      </c>
      <c r="F233" s="5">
        <f t="shared" si="29"/>
        <v>46045.120000000003</v>
      </c>
      <c r="G233">
        <f t="shared" si="28"/>
        <v>50265.120000000003</v>
      </c>
      <c r="H233" s="5">
        <f t="shared" si="30"/>
        <v>69865.119999999995</v>
      </c>
    </row>
    <row r="234" spans="1:8" x14ac:dyDescent="0.25">
      <c r="A234">
        <v>233</v>
      </c>
      <c r="B234">
        <f t="shared" si="31"/>
        <v>79886.38</v>
      </c>
      <c r="C234">
        <f t="shared" si="25"/>
        <v>68914.409999999989</v>
      </c>
      <c r="D234">
        <f t="shared" si="26"/>
        <v>135818.03</v>
      </c>
      <c r="E234">
        <f t="shared" si="27"/>
        <v>33589.279999999999</v>
      </c>
      <c r="F234" s="5">
        <f t="shared" si="29"/>
        <v>46189.279999999999</v>
      </c>
      <c r="G234">
        <f t="shared" si="28"/>
        <v>50481.78</v>
      </c>
      <c r="H234" s="5">
        <f t="shared" si="30"/>
        <v>70081.78</v>
      </c>
    </row>
    <row r="235" spans="1:8" x14ac:dyDescent="0.25">
      <c r="A235">
        <v>234</v>
      </c>
      <c r="B235">
        <f t="shared" si="31"/>
        <v>80229.240000000005</v>
      </c>
      <c r="C235">
        <f t="shared" si="25"/>
        <v>69210.179999999993</v>
      </c>
      <c r="D235">
        <f t="shared" si="26"/>
        <v>136400.94</v>
      </c>
      <c r="E235">
        <f t="shared" si="27"/>
        <v>33733.440000000002</v>
      </c>
      <c r="F235" s="5">
        <f t="shared" si="29"/>
        <v>46333.440000000002</v>
      </c>
      <c r="G235">
        <f t="shared" si="28"/>
        <v>50698.44</v>
      </c>
      <c r="H235" s="5">
        <f t="shared" si="30"/>
        <v>70298.44</v>
      </c>
    </row>
    <row r="236" spans="1:8" x14ac:dyDescent="0.25">
      <c r="A236">
        <v>235</v>
      </c>
      <c r="B236">
        <f t="shared" si="31"/>
        <v>80572.100000000006</v>
      </c>
      <c r="C236">
        <f t="shared" si="25"/>
        <v>69505.95</v>
      </c>
      <c r="D236">
        <f t="shared" si="26"/>
        <v>136983.85</v>
      </c>
      <c r="E236">
        <f t="shared" si="27"/>
        <v>33877.599999999999</v>
      </c>
      <c r="F236" s="5">
        <f t="shared" si="29"/>
        <v>46477.599999999999</v>
      </c>
      <c r="G236">
        <f t="shared" si="28"/>
        <v>50915.1</v>
      </c>
      <c r="H236" s="5">
        <f t="shared" si="30"/>
        <v>70515.100000000006</v>
      </c>
    </row>
    <row r="237" spans="1:8" x14ac:dyDescent="0.25">
      <c r="A237">
        <v>236</v>
      </c>
      <c r="B237">
        <f t="shared" si="31"/>
        <v>80914.960000000006</v>
      </c>
      <c r="C237">
        <f t="shared" si="25"/>
        <v>69801.72</v>
      </c>
      <c r="D237">
        <f t="shared" si="26"/>
        <v>137566.75999999998</v>
      </c>
      <c r="E237">
        <f t="shared" si="27"/>
        <v>34021.760000000002</v>
      </c>
      <c r="F237" s="5">
        <f t="shared" si="29"/>
        <v>46621.760000000002</v>
      </c>
      <c r="G237">
        <f t="shared" si="28"/>
        <v>51131.76</v>
      </c>
      <c r="H237" s="5">
        <f t="shared" si="30"/>
        <v>70731.760000000009</v>
      </c>
    </row>
    <row r="238" spans="1:8" x14ac:dyDescent="0.25">
      <c r="A238">
        <v>237</v>
      </c>
      <c r="B238">
        <f t="shared" si="31"/>
        <v>81257.820000000007</v>
      </c>
      <c r="C238">
        <f t="shared" si="25"/>
        <v>70097.489999999991</v>
      </c>
      <c r="D238">
        <f t="shared" si="26"/>
        <v>138149.66999999998</v>
      </c>
      <c r="E238">
        <f t="shared" si="27"/>
        <v>34165.919999999998</v>
      </c>
      <c r="F238" s="5">
        <f t="shared" si="29"/>
        <v>46765.919999999998</v>
      </c>
      <c r="G238">
        <f t="shared" si="28"/>
        <v>51348.42</v>
      </c>
      <c r="H238" s="5">
        <f t="shared" si="30"/>
        <v>70948.42</v>
      </c>
    </row>
    <row r="239" spans="1:8" x14ac:dyDescent="0.25">
      <c r="A239">
        <v>238</v>
      </c>
      <c r="B239">
        <f t="shared" si="31"/>
        <v>81600.680000000008</v>
      </c>
      <c r="C239">
        <f t="shared" si="25"/>
        <v>70393.259999999995</v>
      </c>
      <c r="D239">
        <f t="shared" si="26"/>
        <v>138732.57999999999</v>
      </c>
      <c r="E239">
        <f t="shared" si="27"/>
        <v>34310.080000000002</v>
      </c>
      <c r="F239" s="5">
        <f t="shared" si="29"/>
        <v>46910.080000000002</v>
      </c>
      <c r="G239">
        <f t="shared" si="28"/>
        <v>51565.08</v>
      </c>
      <c r="H239" s="5">
        <f t="shared" si="30"/>
        <v>71165.08</v>
      </c>
    </row>
    <row r="240" spans="1:8" x14ac:dyDescent="0.25">
      <c r="A240">
        <v>239</v>
      </c>
      <c r="B240">
        <f t="shared" si="31"/>
        <v>81943.540000000008</v>
      </c>
      <c r="C240">
        <f t="shared" si="25"/>
        <v>70689.03</v>
      </c>
      <c r="D240">
        <f t="shared" si="26"/>
        <v>139315.49</v>
      </c>
      <c r="E240">
        <f t="shared" si="27"/>
        <v>34454.239999999998</v>
      </c>
      <c r="F240" s="5">
        <f t="shared" si="29"/>
        <v>47054.239999999998</v>
      </c>
      <c r="G240">
        <f t="shared" si="28"/>
        <v>51781.74</v>
      </c>
      <c r="H240" s="5">
        <f t="shared" si="30"/>
        <v>71381.739999999991</v>
      </c>
    </row>
    <row r="241" spans="1:8" x14ac:dyDescent="0.25">
      <c r="A241">
        <v>240</v>
      </c>
      <c r="B241">
        <f t="shared" si="31"/>
        <v>82286.400000000009</v>
      </c>
      <c r="C241">
        <f t="shared" si="25"/>
        <v>70984.799999999988</v>
      </c>
      <c r="D241">
        <f t="shared" si="26"/>
        <v>139898.4</v>
      </c>
      <c r="E241">
        <f t="shared" si="27"/>
        <v>34598.400000000001</v>
      </c>
      <c r="F241" s="5">
        <f t="shared" si="29"/>
        <v>47198.400000000001</v>
      </c>
      <c r="G241">
        <f t="shared" si="28"/>
        <v>51998.400000000001</v>
      </c>
      <c r="H241" s="5">
        <f t="shared" si="30"/>
        <v>71598.399999999994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workbookViewId="0"/>
  </sheetViews>
  <sheetFormatPr defaultRowHeight="15" x14ac:dyDescent="0.25"/>
  <cols>
    <col min="6" max="6" width="32.28515625" bestFit="1" customWidth="1"/>
    <col min="8" max="8" width="27" bestFit="1" customWidth="1"/>
  </cols>
  <sheetData>
    <row r="1" spans="1:8" x14ac:dyDescent="0.25">
      <c r="A1" t="s">
        <v>79</v>
      </c>
      <c r="B1" t="s">
        <v>16</v>
      </c>
      <c r="C1" t="s">
        <v>39</v>
      </c>
      <c r="D1" t="s">
        <v>17</v>
      </c>
      <c r="E1" t="s">
        <v>40</v>
      </c>
      <c r="F1" t="s">
        <v>47</v>
      </c>
      <c r="G1" t="s">
        <v>42</v>
      </c>
      <c r="H1" t="s">
        <v>48</v>
      </c>
    </row>
    <row r="2" spans="1:8" x14ac:dyDescent="0.25">
      <c r="A2">
        <v>1</v>
      </c>
      <c r="B2">
        <v>162</v>
      </c>
      <c r="C2" s="5">
        <v>158.97999999999999</v>
      </c>
      <c r="D2" s="5">
        <v>275.39999999999998</v>
      </c>
      <c r="E2" s="5">
        <v>16.66</v>
      </c>
      <c r="F2" s="5">
        <f>E2+10500</f>
        <v>10516.66</v>
      </c>
      <c r="G2" s="5">
        <v>41.66</v>
      </c>
      <c r="H2" s="5">
        <f>G2+14000</f>
        <v>14041.66</v>
      </c>
    </row>
    <row r="3" spans="1:8" x14ac:dyDescent="0.25">
      <c r="A3">
        <f>A2+1</f>
        <v>2</v>
      </c>
      <c r="B3">
        <f>A3*$B$2</f>
        <v>324</v>
      </c>
      <c r="C3">
        <f>A3*$C$2</f>
        <v>317.95999999999998</v>
      </c>
      <c r="D3">
        <f>A3*$D$2</f>
        <v>550.79999999999995</v>
      </c>
      <c r="E3">
        <f>A3*$E$2</f>
        <v>33.32</v>
      </c>
      <c r="F3" s="5">
        <f t="shared" ref="F3:F66" si="0">E3+10500</f>
        <v>10533.32</v>
      </c>
      <c r="G3">
        <f>A3*$G$2</f>
        <v>83.32</v>
      </c>
      <c r="H3" s="5">
        <f t="shared" ref="H3:H66" si="1">G3+14000</f>
        <v>14083.32</v>
      </c>
    </row>
    <row r="4" spans="1:8" x14ac:dyDescent="0.25">
      <c r="A4">
        <f t="shared" ref="A4:A22" si="2">A3+1</f>
        <v>3</v>
      </c>
      <c r="B4">
        <f t="shared" ref="B4:B67" si="3">A4*$B$2</f>
        <v>486</v>
      </c>
      <c r="C4">
        <f t="shared" ref="C4:C67" si="4">A4*$C$2</f>
        <v>476.93999999999994</v>
      </c>
      <c r="D4">
        <f t="shared" ref="D4:D67" si="5">A4*$D$2</f>
        <v>826.19999999999993</v>
      </c>
      <c r="E4">
        <f t="shared" ref="E4:E67" si="6">A4*$E$2</f>
        <v>49.980000000000004</v>
      </c>
      <c r="F4" s="5">
        <f t="shared" si="0"/>
        <v>10549.98</v>
      </c>
      <c r="G4">
        <f t="shared" ref="G4:G67" si="7">A4*$G$2</f>
        <v>124.97999999999999</v>
      </c>
      <c r="H4" s="5">
        <f t="shared" si="1"/>
        <v>14124.98</v>
      </c>
    </row>
    <row r="5" spans="1:8" x14ac:dyDescent="0.25">
      <c r="A5">
        <f t="shared" si="2"/>
        <v>4</v>
      </c>
      <c r="B5">
        <f t="shared" si="3"/>
        <v>648</v>
      </c>
      <c r="C5">
        <f t="shared" si="4"/>
        <v>635.91999999999996</v>
      </c>
      <c r="D5">
        <f t="shared" si="5"/>
        <v>1101.5999999999999</v>
      </c>
      <c r="E5">
        <f t="shared" si="6"/>
        <v>66.64</v>
      </c>
      <c r="F5" s="5">
        <f t="shared" si="0"/>
        <v>10566.64</v>
      </c>
      <c r="G5">
        <f t="shared" si="7"/>
        <v>166.64</v>
      </c>
      <c r="H5" s="5">
        <f t="shared" si="1"/>
        <v>14166.64</v>
      </c>
    </row>
    <row r="6" spans="1:8" x14ac:dyDescent="0.25">
      <c r="A6">
        <f t="shared" si="2"/>
        <v>5</v>
      </c>
      <c r="B6">
        <f t="shared" si="3"/>
        <v>810</v>
      </c>
      <c r="C6">
        <f t="shared" si="4"/>
        <v>794.9</v>
      </c>
      <c r="D6">
        <f t="shared" si="5"/>
        <v>1377</v>
      </c>
      <c r="E6">
        <f t="shared" si="6"/>
        <v>83.3</v>
      </c>
      <c r="F6" s="5">
        <f t="shared" si="0"/>
        <v>10583.3</v>
      </c>
      <c r="G6">
        <f t="shared" si="7"/>
        <v>208.29999999999998</v>
      </c>
      <c r="H6" s="5">
        <f t="shared" si="1"/>
        <v>14208.3</v>
      </c>
    </row>
    <row r="7" spans="1:8" x14ac:dyDescent="0.25">
      <c r="A7">
        <f t="shared" si="2"/>
        <v>6</v>
      </c>
      <c r="B7">
        <f t="shared" si="3"/>
        <v>972</v>
      </c>
      <c r="C7">
        <f t="shared" si="4"/>
        <v>953.87999999999988</v>
      </c>
      <c r="D7">
        <f t="shared" si="5"/>
        <v>1652.3999999999999</v>
      </c>
      <c r="E7">
        <f t="shared" si="6"/>
        <v>99.960000000000008</v>
      </c>
      <c r="F7" s="5">
        <f t="shared" si="0"/>
        <v>10599.96</v>
      </c>
      <c r="G7">
        <f t="shared" si="7"/>
        <v>249.95999999999998</v>
      </c>
      <c r="H7" s="5">
        <f t="shared" si="1"/>
        <v>14249.96</v>
      </c>
    </row>
    <row r="8" spans="1:8" x14ac:dyDescent="0.25">
      <c r="A8">
        <f t="shared" si="2"/>
        <v>7</v>
      </c>
      <c r="B8">
        <f t="shared" si="3"/>
        <v>1134</v>
      </c>
      <c r="C8">
        <f t="shared" si="4"/>
        <v>1112.8599999999999</v>
      </c>
      <c r="D8">
        <f t="shared" si="5"/>
        <v>1927.7999999999997</v>
      </c>
      <c r="E8">
        <f t="shared" si="6"/>
        <v>116.62</v>
      </c>
      <c r="F8" s="5">
        <f t="shared" si="0"/>
        <v>10616.62</v>
      </c>
      <c r="G8">
        <f t="shared" si="7"/>
        <v>291.62</v>
      </c>
      <c r="H8" s="5">
        <f t="shared" si="1"/>
        <v>14291.62</v>
      </c>
    </row>
    <row r="9" spans="1:8" x14ac:dyDescent="0.25">
      <c r="A9">
        <f t="shared" si="2"/>
        <v>8</v>
      </c>
      <c r="B9">
        <f t="shared" si="3"/>
        <v>1296</v>
      </c>
      <c r="C9">
        <f t="shared" si="4"/>
        <v>1271.8399999999999</v>
      </c>
      <c r="D9">
        <f t="shared" si="5"/>
        <v>2203.1999999999998</v>
      </c>
      <c r="E9">
        <f t="shared" si="6"/>
        <v>133.28</v>
      </c>
      <c r="F9" s="5">
        <f t="shared" si="0"/>
        <v>10633.28</v>
      </c>
      <c r="G9">
        <f t="shared" si="7"/>
        <v>333.28</v>
      </c>
      <c r="H9" s="5">
        <f t="shared" si="1"/>
        <v>14333.28</v>
      </c>
    </row>
    <row r="10" spans="1:8" x14ac:dyDescent="0.25">
      <c r="A10">
        <f t="shared" si="2"/>
        <v>9</v>
      </c>
      <c r="B10">
        <f t="shared" si="3"/>
        <v>1458</v>
      </c>
      <c r="C10">
        <f t="shared" si="4"/>
        <v>1430.82</v>
      </c>
      <c r="D10">
        <f t="shared" si="5"/>
        <v>2478.6</v>
      </c>
      <c r="E10">
        <f t="shared" si="6"/>
        <v>149.94</v>
      </c>
      <c r="F10" s="5">
        <f t="shared" si="0"/>
        <v>10649.94</v>
      </c>
      <c r="G10">
        <f t="shared" si="7"/>
        <v>374.93999999999994</v>
      </c>
      <c r="H10" s="5">
        <f t="shared" si="1"/>
        <v>14374.94</v>
      </c>
    </row>
    <row r="11" spans="1:8" x14ac:dyDescent="0.25">
      <c r="A11">
        <f t="shared" si="2"/>
        <v>10</v>
      </c>
      <c r="B11">
        <f t="shared" si="3"/>
        <v>1620</v>
      </c>
      <c r="C11">
        <f t="shared" si="4"/>
        <v>1589.8</v>
      </c>
      <c r="D11">
        <f t="shared" si="5"/>
        <v>2754</v>
      </c>
      <c r="E11">
        <f t="shared" si="6"/>
        <v>166.6</v>
      </c>
      <c r="F11" s="5">
        <f t="shared" si="0"/>
        <v>10666.6</v>
      </c>
      <c r="G11">
        <f t="shared" si="7"/>
        <v>416.59999999999997</v>
      </c>
      <c r="H11" s="5">
        <f t="shared" si="1"/>
        <v>14416.6</v>
      </c>
    </row>
    <row r="12" spans="1:8" x14ac:dyDescent="0.25">
      <c r="A12">
        <f t="shared" si="2"/>
        <v>11</v>
      </c>
      <c r="B12">
        <f t="shared" si="3"/>
        <v>1782</v>
      </c>
      <c r="C12">
        <f t="shared" si="4"/>
        <v>1748.78</v>
      </c>
      <c r="D12">
        <f t="shared" si="5"/>
        <v>3029.3999999999996</v>
      </c>
      <c r="E12">
        <f t="shared" si="6"/>
        <v>183.26</v>
      </c>
      <c r="F12" s="5">
        <f t="shared" si="0"/>
        <v>10683.26</v>
      </c>
      <c r="G12">
        <f t="shared" si="7"/>
        <v>458.26</v>
      </c>
      <c r="H12" s="5">
        <f t="shared" si="1"/>
        <v>14458.26</v>
      </c>
    </row>
    <row r="13" spans="1:8" x14ac:dyDescent="0.25">
      <c r="A13">
        <f t="shared" si="2"/>
        <v>12</v>
      </c>
      <c r="B13">
        <f t="shared" si="3"/>
        <v>1944</v>
      </c>
      <c r="C13">
        <f t="shared" si="4"/>
        <v>1907.7599999999998</v>
      </c>
      <c r="D13">
        <f t="shared" si="5"/>
        <v>3304.7999999999997</v>
      </c>
      <c r="E13">
        <f t="shared" si="6"/>
        <v>199.92000000000002</v>
      </c>
      <c r="F13" s="5">
        <f t="shared" si="0"/>
        <v>10699.92</v>
      </c>
      <c r="G13">
        <f t="shared" si="7"/>
        <v>499.91999999999996</v>
      </c>
      <c r="H13" s="5">
        <f t="shared" si="1"/>
        <v>14499.92</v>
      </c>
    </row>
    <row r="14" spans="1:8" x14ac:dyDescent="0.25">
      <c r="A14">
        <f t="shared" si="2"/>
        <v>13</v>
      </c>
      <c r="B14">
        <f t="shared" si="3"/>
        <v>2106</v>
      </c>
      <c r="C14">
        <f t="shared" si="4"/>
        <v>2066.7399999999998</v>
      </c>
      <c r="D14">
        <f t="shared" si="5"/>
        <v>3580.2</v>
      </c>
      <c r="E14">
        <f t="shared" si="6"/>
        <v>216.58</v>
      </c>
      <c r="F14" s="5">
        <f t="shared" si="0"/>
        <v>10716.58</v>
      </c>
      <c r="G14">
        <f t="shared" si="7"/>
        <v>541.57999999999993</v>
      </c>
      <c r="H14" s="5">
        <f t="shared" si="1"/>
        <v>14541.58</v>
      </c>
    </row>
    <row r="15" spans="1:8" x14ac:dyDescent="0.25">
      <c r="A15">
        <f t="shared" si="2"/>
        <v>14</v>
      </c>
      <c r="B15">
        <f t="shared" si="3"/>
        <v>2268</v>
      </c>
      <c r="C15">
        <f t="shared" si="4"/>
        <v>2225.7199999999998</v>
      </c>
      <c r="D15">
        <f t="shared" si="5"/>
        <v>3855.5999999999995</v>
      </c>
      <c r="E15">
        <f t="shared" si="6"/>
        <v>233.24</v>
      </c>
      <c r="F15" s="5">
        <f t="shared" si="0"/>
        <v>10733.24</v>
      </c>
      <c r="G15">
        <f t="shared" si="7"/>
        <v>583.24</v>
      </c>
      <c r="H15" s="5">
        <f t="shared" si="1"/>
        <v>14583.24</v>
      </c>
    </row>
    <row r="16" spans="1:8" x14ac:dyDescent="0.25">
      <c r="A16">
        <f t="shared" si="2"/>
        <v>15</v>
      </c>
      <c r="B16">
        <f t="shared" si="3"/>
        <v>2430</v>
      </c>
      <c r="C16">
        <f t="shared" si="4"/>
        <v>2384.6999999999998</v>
      </c>
      <c r="D16">
        <f t="shared" si="5"/>
        <v>4131</v>
      </c>
      <c r="E16">
        <f t="shared" si="6"/>
        <v>249.9</v>
      </c>
      <c r="F16" s="5">
        <f t="shared" si="0"/>
        <v>10749.9</v>
      </c>
      <c r="G16">
        <f t="shared" si="7"/>
        <v>624.9</v>
      </c>
      <c r="H16" s="5">
        <f t="shared" si="1"/>
        <v>14624.9</v>
      </c>
    </row>
    <row r="17" spans="1:8" x14ac:dyDescent="0.25">
      <c r="A17">
        <f t="shared" si="2"/>
        <v>16</v>
      </c>
      <c r="B17">
        <f t="shared" si="3"/>
        <v>2592</v>
      </c>
      <c r="C17">
        <f t="shared" si="4"/>
        <v>2543.6799999999998</v>
      </c>
      <c r="D17">
        <f t="shared" si="5"/>
        <v>4406.3999999999996</v>
      </c>
      <c r="E17">
        <f t="shared" si="6"/>
        <v>266.56</v>
      </c>
      <c r="F17" s="5">
        <f t="shared" si="0"/>
        <v>10766.56</v>
      </c>
      <c r="G17">
        <f t="shared" si="7"/>
        <v>666.56</v>
      </c>
      <c r="H17" s="5">
        <f t="shared" si="1"/>
        <v>14666.56</v>
      </c>
    </row>
    <row r="18" spans="1:8" x14ac:dyDescent="0.25">
      <c r="A18">
        <f t="shared" si="2"/>
        <v>17</v>
      </c>
      <c r="B18">
        <f t="shared" si="3"/>
        <v>2754</v>
      </c>
      <c r="C18">
        <f t="shared" si="4"/>
        <v>2702.66</v>
      </c>
      <c r="D18">
        <f t="shared" si="5"/>
        <v>4681.7999999999993</v>
      </c>
      <c r="E18">
        <f t="shared" si="6"/>
        <v>283.22000000000003</v>
      </c>
      <c r="F18" s="5">
        <f t="shared" si="0"/>
        <v>10783.22</v>
      </c>
      <c r="G18">
        <f t="shared" si="7"/>
        <v>708.21999999999991</v>
      </c>
      <c r="H18" s="5">
        <f t="shared" si="1"/>
        <v>14708.22</v>
      </c>
    </row>
    <row r="19" spans="1:8" x14ac:dyDescent="0.25">
      <c r="A19">
        <f t="shared" si="2"/>
        <v>18</v>
      </c>
      <c r="B19">
        <f t="shared" si="3"/>
        <v>2916</v>
      </c>
      <c r="C19">
        <f t="shared" si="4"/>
        <v>2861.64</v>
      </c>
      <c r="D19">
        <f t="shared" si="5"/>
        <v>4957.2</v>
      </c>
      <c r="E19">
        <f t="shared" si="6"/>
        <v>299.88</v>
      </c>
      <c r="F19" s="5">
        <f t="shared" si="0"/>
        <v>10799.88</v>
      </c>
      <c r="G19">
        <f t="shared" si="7"/>
        <v>749.87999999999988</v>
      </c>
      <c r="H19" s="5">
        <f t="shared" si="1"/>
        <v>14749.88</v>
      </c>
    </row>
    <row r="20" spans="1:8" x14ac:dyDescent="0.25">
      <c r="A20">
        <f t="shared" si="2"/>
        <v>19</v>
      </c>
      <c r="B20">
        <f t="shared" si="3"/>
        <v>3078</v>
      </c>
      <c r="C20">
        <f t="shared" si="4"/>
        <v>3020.62</v>
      </c>
      <c r="D20">
        <f t="shared" si="5"/>
        <v>5232.5999999999995</v>
      </c>
      <c r="E20">
        <f t="shared" si="6"/>
        <v>316.54000000000002</v>
      </c>
      <c r="F20" s="5">
        <f t="shared" si="0"/>
        <v>10816.54</v>
      </c>
      <c r="G20">
        <f t="shared" si="7"/>
        <v>791.54</v>
      </c>
      <c r="H20" s="5">
        <f t="shared" si="1"/>
        <v>14791.54</v>
      </c>
    </row>
    <row r="21" spans="1:8" x14ac:dyDescent="0.25">
      <c r="A21">
        <f t="shared" si="2"/>
        <v>20</v>
      </c>
      <c r="B21">
        <f t="shared" si="3"/>
        <v>3240</v>
      </c>
      <c r="C21">
        <f t="shared" si="4"/>
        <v>3179.6</v>
      </c>
      <c r="D21">
        <f t="shared" si="5"/>
        <v>5508</v>
      </c>
      <c r="E21">
        <f t="shared" si="6"/>
        <v>333.2</v>
      </c>
      <c r="F21" s="5">
        <f t="shared" si="0"/>
        <v>10833.2</v>
      </c>
      <c r="G21">
        <f t="shared" si="7"/>
        <v>833.19999999999993</v>
      </c>
      <c r="H21" s="5">
        <f t="shared" si="1"/>
        <v>14833.2</v>
      </c>
    </row>
    <row r="22" spans="1:8" x14ac:dyDescent="0.25">
      <c r="A22">
        <f t="shared" si="2"/>
        <v>21</v>
      </c>
      <c r="B22">
        <f t="shared" si="3"/>
        <v>3402</v>
      </c>
      <c r="C22">
        <f t="shared" si="4"/>
        <v>3338.58</v>
      </c>
      <c r="D22">
        <f t="shared" si="5"/>
        <v>5783.4</v>
      </c>
      <c r="E22">
        <f t="shared" si="6"/>
        <v>349.86</v>
      </c>
      <c r="F22" s="5">
        <f t="shared" si="0"/>
        <v>10849.86</v>
      </c>
      <c r="G22">
        <f t="shared" si="7"/>
        <v>874.8599999999999</v>
      </c>
      <c r="H22" s="5">
        <f t="shared" si="1"/>
        <v>14874.86</v>
      </c>
    </row>
    <row r="23" spans="1:8" x14ac:dyDescent="0.25">
      <c r="A23">
        <f t="shared" ref="A23:A67" si="8">A22+1</f>
        <v>22</v>
      </c>
      <c r="B23">
        <f t="shared" si="3"/>
        <v>3564</v>
      </c>
      <c r="C23">
        <f t="shared" si="4"/>
        <v>3497.56</v>
      </c>
      <c r="D23">
        <f t="shared" si="5"/>
        <v>6058.7999999999993</v>
      </c>
      <c r="E23">
        <f t="shared" si="6"/>
        <v>366.52</v>
      </c>
      <c r="F23" s="5">
        <f t="shared" si="0"/>
        <v>10866.52</v>
      </c>
      <c r="G23">
        <f t="shared" si="7"/>
        <v>916.52</v>
      </c>
      <c r="H23" s="5">
        <f t="shared" si="1"/>
        <v>14916.52</v>
      </c>
    </row>
    <row r="24" spans="1:8" x14ac:dyDescent="0.25">
      <c r="A24">
        <f t="shared" si="8"/>
        <v>23</v>
      </c>
      <c r="B24">
        <f t="shared" si="3"/>
        <v>3726</v>
      </c>
      <c r="C24">
        <f t="shared" si="4"/>
        <v>3656.54</v>
      </c>
      <c r="D24">
        <f t="shared" si="5"/>
        <v>6334.2</v>
      </c>
      <c r="E24">
        <f t="shared" si="6"/>
        <v>383.18</v>
      </c>
      <c r="F24" s="5">
        <f t="shared" si="0"/>
        <v>10883.18</v>
      </c>
      <c r="G24">
        <f t="shared" si="7"/>
        <v>958.18</v>
      </c>
      <c r="H24" s="5">
        <f t="shared" si="1"/>
        <v>14958.18</v>
      </c>
    </row>
    <row r="25" spans="1:8" x14ac:dyDescent="0.25">
      <c r="A25">
        <f t="shared" si="8"/>
        <v>24</v>
      </c>
      <c r="B25">
        <f t="shared" si="3"/>
        <v>3888</v>
      </c>
      <c r="C25">
        <f t="shared" si="4"/>
        <v>3815.5199999999995</v>
      </c>
      <c r="D25">
        <f t="shared" si="5"/>
        <v>6609.5999999999995</v>
      </c>
      <c r="E25">
        <f t="shared" si="6"/>
        <v>399.84000000000003</v>
      </c>
      <c r="F25" s="5">
        <f t="shared" si="0"/>
        <v>10899.84</v>
      </c>
      <c r="G25">
        <f t="shared" si="7"/>
        <v>999.83999999999992</v>
      </c>
      <c r="H25" s="5">
        <f t="shared" si="1"/>
        <v>14999.84</v>
      </c>
    </row>
    <row r="26" spans="1:8" x14ac:dyDescent="0.25">
      <c r="A26">
        <f t="shared" si="8"/>
        <v>25</v>
      </c>
      <c r="B26">
        <f t="shared" si="3"/>
        <v>4050</v>
      </c>
      <c r="C26">
        <f t="shared" si="4"/>
        <v>3974.4999999999995</v>
      </c>
      <c r="D26">
        <f t="shared" si="5"/>
        <v>6884.9999999999991</v>
      </c>
      <c r="E26">
        <f t="shared" si="6"/>
        <v>416.5</v>
      </c>
      <c r="F26" s="5">
        <f t="shared" si="0"/>
        <v>10916.5</v>
      </c>
      <c r="G26">
        <f t="shared" si="7"/>
        <v>1041.5</v>
      </c>
      <c r="H26" s="5">
        <f t="shared" si="1"/>
        <v>15041.5</v>
      </c>
    </row>
    <row r="27" spans="1:8" x14ac:dyDescent="0.25">
      <c r="A27">
        <f t="shared" si="8"/>
        <v>26</v>
      </c>
      <c r="B27">
        <f t="shared" si="3"/>
        <v>4212</v>
      </c>
      <c r="C27">
        <f t="shared" si="4"/>
        <v>4133.4799999999996</v>
      </c>
      <c r="D27">
        <f t="shared" si="5"/>
        <v>7160.4</v>
      </c>
      <c r="E27">
        <f t="shared" si="6"/>
        <v>433.16</v>
      </c>
      <c r="F27" s="5">
        <f t="shared" si="0"/>
        <v>10933.16</v>
      </c>
      <c r="G27">
        <f t="shared" si="7"/>
        <v>1083.1599999999999</v>
      </c>
      <c r="H27" s="5">
        <f t="shared" si="1"/>
        <v>15083.16</v>
      </c>
    </row>
    <row r="28" spans="1:8" x14ac:dyDescent="0.25">
      <c r="A28">
        <f t="shared" si="8"/>
        <v>27</v>
      </c>
      <c r="B28">
        <f t="shared" si="3"/>
        <v>4374</v>
      </c>
      <c r="C28">
        <f t="shared" si="4"/>
        <v>4292.46</v>
      </c>
      <c r="D28">
        <f t="shared" si="5"/>
        <v>7435.7999999999993</v>
      </c>
      <c r="E28">
        <f t="shared" si="6"/>
        <v>449.82</v>
      </c>
      <c r="F28" s="5">
        <f t="shared" si="0"/>
        <v>10949.82</v>
      </c>
      <c r="G28">
        <f t="shared" si="7"/>
        <v>1124.82</v>
      </c>
      <c r="H28" s="5">
        <f t="shared" si="1"/>
        <v>15124.82</v>
      </c>
    </row>
    <row r="29" spans="1:8" x14ac:dyDescent="0.25">
      <c r="A29">
        <f t="shared" si="8"/>
        <v>28</v>
      </c>
      <c r="B29">
        <f t="shared" si="3"/>
        <v>4536</v>
      </c>
      <c r="C29">
        <f t="shared" si="4"/>
        <v>4451.4399999999996</v>
      </c>
      <c r="D29">
        <f t="shared" si="5"/>
        <v>7711.1999999999989</v>
      </c>
      <c r="E29">
        <f t="shared" si="6"/>
        <v>466.48</v>
      </c>
      <c r="F29" s="5">
        <f t="shared" si="0"/>
        <v>10966.48</v>
      </c>
      <c r="G29">
        <f t="shared" si="7"/>
        <v>1166.48</v>
      </c>
      <c r="H29" s="5">
        <f t="shared" si="1"/>
        <v>15166.48</v>
      </c>
    </row>
    <row r="30" spans="1:8" x14ac:dyDescent="0.25">
      <c r="A30">
        <f t="shared" si="8"/>
        <v>29</v>
      </c>
      <c r="B30">
        <f t="shared" si="3"/>
        <v>4698</v>
      </c>
      <c r="C30">
        <f t="shared" si="4"/>
        <v>4610.42</v>
      </c>
      <c r="D30">
        <f t="shared" si="5"/>
        <v>7986.5999999999995</v>
      </c>
      <c r="E30">
        <f t="shared" si="6"/>
        <v>483.14</v>
      </c>
      <c r="F30" s="5">
        <f t="shared" si="0"/>
        <v>10983.14</v>
      </c>
      <c r="G30">
        <f t="shared" si="7"/>
        <v>1208.1399999999999</v>
      </c>
      <c r="H30" s="5">
        <f t="shared" si="1"/>
        <v>15208.14</v>
      </c>
    </row>
    <row r="31" spans="1:8" x14ac:dyDescent="0.25">
      <c r="A31">
        <f t="shared" si="8"/>
        <v>30</v>
      </c>
      <c r="B31">
        <f t="shared" si="3"/>
        <v>4860</v>
      </c>
      <c r="C31">
        <f t="shared" si="4"/>
        <v>4769.3999999999996</v>
      </c>
      <c r="D31">
        <f t="shared" si="5"/>
        <v>8262</v>
      </c>
      <c r="E31">
        <f t="shared" si="6"/>
        <v>499.8</v>
      </c>
      <c r="F31" s="5">
        <f t="shared" si="0"/>
        <v>10999.8</v>
      </c>
      <c r="G31">
        <f t="shared" si="7"/>
        <v>1249.8</v>
      </c>
      <c r="H31" s="5">
        <f t="shared" si="1"/>
        <v>15249.8</v>
      </c>
    </row>
    <row r="32" spans="1:8" x14ac:dyDescent="0.25">
      <c r="A32">
        <f t="shared" si="8"/>
        <v>31</v>
      </c>
      <c r="B32">
        <f t="shared" si="3"/>
        <v>5022</v>
      </c>
      <c r="C32">
        <f t="shared" si="4"/>
        <v>4928.38</v>
      </c>
      <c r="D32">
        <f t="shared" si="5"/>
        <v>8537.4</v>
      </c>
      <c r="E32">
        <f t="shared" si="6"/>
        <v>516.46</v>
      </c>
      <c r="F32" s="5">
        <f t="shared" si="0"/>
        <v>11016.46</v>
      </c>
      <c r="G32">
        <f t="shared" si="7"/>
        <v>1291.4599999999998</v>
      </c>
      <c r="H32" s="5">
        <f t="shared" si="1"/>
        <v>15291.46</v>
      </c>
    </row>
    <row r="33" spans="1:8" x14ac:dyDescent="0.25">
      <c r="A33">
        <f t="shared" si="8"/>
        <v>32</v>
      </c>
      <c r="B33">
        <f t="shared" si="3"/>
        <v>5184</v>
      </c>
      <c r="C33">
        <f t="shared" si="4"/>
        <v>5087.3599999999997</v>
      </c>
      <c r="D33">
        <f t="shared" si="5"/>
        <v>8812.7999999999993</v>
      </c>
      <c r="E33">
        <f t="shared" si="6"/>
        <v>533.12</v>
      </c>
      <c r="F33" s="5">
        <f t="shared" si="0"/>
        <v>11033.12</v>
      </c>
      <c r="G33">
        <f t="shared" si="7"/>
        <v>1333.12</v>
      </c>
      <c r="H33" s="5">
        <f t="shared" si="1"/>
        <v>15333.119999999999</v>
      </c>
    </row>
    <row r="34" spans="1:8" x14ac:dyDescent="0.25">
      <c r="A34">
        <f t="shared" si="8"/>
        <v>33</v>
      </c>
      <c r="B34">
        <f t="shared" si="3"/>
        <v>5346</v>
      </c>
      <c r="C34">
        <f t="shared" si="4"/>
        <v>5246.3399999999992</v>
      </c>
      <c r="D34">
        <f t="shared" si="5"/>
        <v>9088.1999999999989</v>
      </c>
      <c r="E34">
        <f t="shared" si="6"/>
        <v>549.78</v>
      </c>
      <c r="F34" s="5">
        <f t="shared" si="0"/>
        <v>11049.78</v>
      </c>
      <c r="G34">
        <f t="shared" si="7"/>
        <v>1374.78</v>
      </c>
      <c r="H34" s="5">
        <f t="shared" si="1"/>
        <v>15374.78</v>
      </c>
    </row>
    <row r="35" spans="1:8" x14ac:dyDescent="0.25">
      <c r="A35">
        <f t="shared" si="8"/>
        <v>34</v>
      </c>
      <c r="B35">
        <f t="shared" si="3"/>
        <v>5508</v>
      </c>
      <c r="C35">
        <f t="shared" si="4"/>
        <v>5405.32</v>
      </c>
      <c r="D35">
        <f t="shared" si="5"/>
        <v>9363.5999999999985</v>
      </c>
      <c r="E35">
        <f t="shared" si="6"/>
        <v>566.44000000000005</v>
      </c>
      <c r="F35" s="5">
        <f t="shared" si="0"/>
        <v>11066.44</v>
      </c>
      <c r="G35">
        <f t="shared" si="7"/>
        <v>1416.4399999999998</v>
      </c>
      <c r="H35" s="5">
        <f t="shared" si="1"/>
        <v>15416.44</v>
      </c>
    </row>
    <row r="36" spans="1:8" x14ac:dyDescent="0.25">
      <c r="A36">
        <f t="shared" si="8"/>
        <v>35</v>
      </c>
      <c r="B36">
        <f t="shared" si="3"/>
        <v>5670</v>
      </c>
      <c r="C36">
        <f t="shared" si="4"/>
        <v>5564.2999999999993</v>
      </c>
      <c r="D36">
        <f t="shared" si="5"/>
        <v>9639</v>
      </c>
      <c r="E36">
        <f t="shared" si="6"/>
        <v>583.1</v>
      </c>
      <c r="F36" s="5">
        <f t="shared" si="0"/>
        <v>11083.1</v>
      </c>
      <c r="G36">
        <f t="shared" si="7"/>
        <v>1458.1</v>
      </c>
      <c r="H36" s="5">
        <f t="shared" si="1"/>
        <v>15458.1</v>
      </c>
    </row>
    <row r="37" spans="1:8" x14ac:dyDescent="0.25">
      <c r="A37">
        <f t="shared" si="8"/>
        <v>36</v>
      </c>
      <c r="B37">
        <f t="shared" si="3"/>
        <v>5832</v>
      </c>
      <c r="C37">
        <f t="shared" si="4"/>
        <v>5723.28</v>
      </c>
      <c r="D37">
        <f t="shared" si="5"/>
        <v>9914.4</v>
      </c>
      <c r="E37">
        <f t="shared" si="6"/>
        <v>599.76</v>
      </c>
      <c r="F37" s="5">
        <f t="shared" si="0"/>
        <v>11099.76</v>
      </c>
      <c r="G37">
        <f t="shared" si="7"/>
        <v>1499.7599999999998</v>
      </c>
      <c r="H37" s="5">
        <f t="shared" si="1"/>
        <v>15499.76</v>
      </c>
    </row>
    <row r="38" spans="1:8" x14ac:dyDescent="0.25">
      <c r="A38">
        <f t="shared" si="8"/>
        <v>37</v>
      </c>
      <c r="B38">
        <f t="shared" si="3"/>
        <v>5994</v>
      </c>
      <c r="C38">
        <f t="shared" si="4"/>
        <v>5882.2599999999993</v>
      </c>
      <c r="D38">
        <f t="shared" si="5"/>
        <v>10189.799999999999</v>
      </c>
      <c r="E38">
        <f t="shared" si="6"/>
        <v>616.41999999999996</v>
      </c>
      <c r="F38" s="5">
        <f t="shared" si="0"/>
        <v>11116.42</v>
      </c>
      <c r="G38">
        <f t="shared" si="7"/>
        <v>1541.4199999999998</v>
      </c>
      <c r="H38" s="5">
        <f t="shared" si="1"/>
        <v>15541.42</v>
      </c>
    </row>
    <row r="39" spans="1:8" x14ac:dyDescent="0.25">
      <c r="A39">
        <f t="shared" si="8"/>
        <v>38</v>
      </c>
      <c r="B39">
        <f t="shared" si="3"/>
        <v>6156</v>
      </c>
      <c r="C39">
        <f t="shared" si="4"/>
        <v>6041.24</v>
      </c>
      <c r="D39">
        <f t="shared" si="5"/>
        <v>10465.199999999999</v>
      </c>
      <c r="E39">
        <f t="shared" si="6"/>
        <v>633.08000000000004</v>
      </c>
      <c r="F39" s="5">
        <f t="shared" si="0"/>
        <v>11133.08</v>
      </c>
      <c r="G39">
        <f t="shared" si="7"/>
        <v>1583.08</v>
      </c>
      <c r="H39" s="5">
        <f t="shared" si="1"/>
        <v>15583.08</v>
      </c>
    </row>
    <row r="40" spans="1:8" x14ac:dyDescent="0.25">
      <c r="A40">
        <f t="shared" si="8"/>
        <v>39</v>
      </c>
      <c r="B40">
        <f t="shared" si="3"/>
        <v>6318</v>
      </c>
      <c r="C40">
        <f t="shared" si="4"/>
        <v>6200.2199999999993</v>
      </c>
      <c r="D40">
        <f t="shared" si="5"/>
        <v>10740.599999999999</v>
      </c>
      <c r="E40">
        <f t="shared" si="6"/>
        <v>649.74</v>
      </c>
      <c r="F40" s="5">
        <f t="shared" si="0"/>
        <v>11149.74</v>
      </c>
      <c r="G40">
        <f t="shared" si="7"/>
        <v>1624.7399999999998</v>
      </c>
      <c r="H40" s="5">
        <f t="shared" si="1"/>
        <v>15624.74</v>
      </c>
    </row>
    <row r="41" spans="1:8" x14ac:dyDescent="0.25">
      <c r="A41">
        <f t="shared" si="8"/>
        <v>40</v>
      </c>
      <c r="B41">
        <f t="shared" si="3"/>
        <v>6480</v>
      </c>
      <c r="C41">
        <f t="shared" si="4"/>
        <v>6359.2</v>
      </c>
      <c r="D41">
        <f t="shared" si="5"/>
        <v>11016</v>
      </c>
      <c r="E41">
        <f t="shared" si="6"/>
        <v>666.4</v>
      </c>
      <c r="F41" s="5">
        <f t="shared" si="0"/>
        <v>11166.4</v>
      </c>
      <c r="G41">
        <f t="shared" si="7"/>
        <v>1666.3999999999999</v>
      </c>
      <c r="H41" s="5">
        <f t="shared" si="1"/>
        <v>15666.4</v>
      </c>
    </row>
    <row r="42" spans="1:8" x14ac:dyDescent="0.25">
      <c r="A42">
        <f t="shared" si="8"/>
        <v>41</v>
      </c>
      <c r="B42">
        <f t="shared" si="3"/>
        <v>6642</v>
      </c>
      <c r="C42">
        <f t="shared" si="4"/>
        <v>6518.1799999999994</v>
      </c>
      <c r="D42">
        <f t="shared" si="5"/>
        <v>11291.4</v>
      </c>
      <c r="E42">
        <f t="shared" si="6"/>
        <v>683.06000000000006</v>
      </c>
      <c r="F42" s="5">
        <f t="shared" si="0"/>
        <v>11183.06</v>
      </c>
      <c r="G42">
        <f t="shared" si="7"/>
        <v>1708.06</v>
      </c>
      <c r="H42" s="5">
        <f t="shared" si="1"/>
        <v>15708.06</v>
      </c>
    </row>
    <row r="43" spans="1:8" x14ac:dyDescent="0.25">
      <c r="A43">
        <f t="shared" si="8"/>
        <v>42</v>
      </c>
      <c r="B43">
        <f t="shared" si="3"/>
        <v>6804</v>
      </c>
      <c r="C43">
        <f t="shared" si="4"/>
        <v>6677.16</v>
      </c>
      <c r="D43">
        <f t="shared" si="5"/>
        <v>11566.8</v>
      </c>
      <c r="E43">
        <f t="shared" si="6"/>
        <v>699.72</v>
      </c>
      <c r="F43" s="5">
        <f t="shared" si="0"/>
        <v>11199.72</v>
      </c>
      <c r="G43">
        <f t="shared" si="7"/>
        <v>1749.7199999999998</v>
      </c>
      <c r="H43" s="5">
        <f t="shared" si="1"/>
        <v>15749.72</v>
      </c>
    </row>
    <row r="44" spans="1:8" x14ac:dyDescent="0.25">
      <c r="A44">
        <f t="shared" si="8"/>
        <v>43</v>
      </c>
      <c r="B44">
        <f t="shared" si="3"/>
        <v>6966</v>
      </c>
      <c r="C44">
        <f t="shared" si="4"/>
        <v>6836.1399999999994</v>
      </c>
      <c r="D44">
        <f t="shared" si="5"/>
        <v>11842.199999999999</v>
      </c>
      <c r="E44">
        <f t="shared" si="6"/>
        <v>716.38</v>
      </c>
      <c r="F44" s="5">
        <f t="shared" si="0"/>
        <v>11216.38</v>
      </c>
      <c r="G44">
        <f t="shared" si="7"/>
        <v>1791.3799999999999</v>
      </c>
      <c r="H44" s="5">
        <f t="shared" si="1"/>
        <v>15791.38</v>
      </c>
    </row>
    <row r="45" spans="1:8" x14ac:dyDescent="0.25">
      <c r="A45">
        <f t="shared" si="8"/>
        <v>44</v>
      </c>
      <c r="B45">
        <f t="shared" si="3"/>
        <v>7128</v>
      </c>
      <c r="C45">
        <f t="shared" si="4"/>
        <v>6995.12</v>
      </c>
      <c r="D45">
        <f t="shared" si="5"/>
        <v>12117.599999999999</v>
      </c>
      <c r="E45">
        <f t="shared" si="6"/>
        <v>733.04</v>
      </c>
      <c r="F45" s="5">
        <f t="shared" si="0"/>
        <v>11233.04</v>
      </c>
      <c r="G45">
        <f t="shared" si="7"/>
        <v>1833.04</v>
      </c>
      <c r="H45" s="5">
        <f t="shared" si="1"/>
        <v>15833.04</v>
      </c>
    </row>
    <row r="46" spans="1:8" x14ac:dyDescent="0.25">
      <c r="A46">
        <f t="shared" si="8"/>
        <v>45</v>
      </c>
      <c r="B46">
        <f t="shared" si="3"/>
        <v>7290</v>
      </c>
      <c r="C46">
        <f t="shared" si="4"/>
        <v>7154.0999999999995</v>
      </c>
      <c r="D46">
        <f t="shared" si="5"/>
        <v>12392.999999999998</v>
      </c>
      <c r="E46">
        <f t="shared" si="6"/>
        <v>749.7</v>
      </c>
      <c r="F46" s="5">
        <f t="shared" si="0"/>
        <v>11249.7</v>
      </c>
      <c r="G46">
        <f t="shared" si="7"/>
        <v>1874.6999999999998</v>
      </c>
      <c r="H46" s="5">
        <f t="shared" si="1"/>
        <v>15874.7</v>
      </c>
    </row>
    <row r="47" spans="1:8" x14ac:dyDescent="0.25">
      <c r="A47">
        <f t="shared" si="8"/>
        <v>46</v>
      </c>
      <c r="B47">
        <f t="shared" si="3"/>
        <v>7452</v>
      </c>
      <c r="C47">
        <f t="shared" si="4"/>
        <v>7313.08</v>
      </c>
      <c r="D47">
        <f t="shared" si="5"/>
        <v>12668.4</v>
      </c>
      <c r="E47">
        <f t="shared" si="6"/>
        <v>766.36</v>
      </c>
      <c r="F47" s="5">
        <f t="shared" si="0"/>
        <v>11266.36</v>
      </c>
      <c r="G47">
        <f t="shared" si="7"/>
        <v>1916.36</v>
      </c>
      <c r="H47" s="5">
        <f t="shared" si="1"/>
        <v>15916.36</v>
      </c>
    </row>
    <row r="48" spans="1:8" x14ac:dyDescent="0.25">
      <c r="A48">
        <f t="shared" si="8"/>
        <v>47</v>
      </c>
      <c r="B48">
        <f t="shared" si="3"/>
        <v>7614</v>
      </c>
      <c r="C48">
        <f t="shared" si="4"/>
        <v>7472.0599999999995</v>
      </c>
      <c r="D48">
        <f t="shared" si="5"/>
        <v>12943.8</v>
      </c>
      <c r="E48">
        <f t="shared" si="6"/>
        <v>783.02</v>
      </c>
      <c r="F48" s="5">
        <f t="shared" si="0"/>
        <v>11283.02</v>
      </c>
      <c r="G48">
        <f t="shared" si="7"/>
        <v>1958.0199999999998</v>
      </c>
      <c r="H48" s="5">
        <f t="shared" si="1"/>
        <v>15958.02</v>
      </c>
    </row>
    <row r="49" spans="1:8" x14ac:dyDescent="0.25">
      <c r="A49">
        <f t="shared" si="8"/>
        <v>48</v>
      </c>
      <c r="B49">
        <f t="shared" si="3"/>
        <v>7776</v>
      </c>
      <c r="C49">
        <f t="shared" si="4"/>
        <v>7631.0399999999991</v>
      </c>
      <c r="D49">
        <f t="shared" si="5"/>
        <v>13219.199999999999</v>
      </c>
      <c r="E49">
        <f t="shared" si="6"/>
        <v>799.68000000000006</v>
      </c>
      <c r="F49" s="5">
        <f t="shared" si="0"/>
        <v>11299.68</v>
      </c>
      <c r="G49">
        <f t="shared" si="7"/>
        <v>1999.6799999999998</v>
      </c>
      <c r="H49" s="5">
        <f t="shared" si="1"/>
        <v>15999.68</v>
      </c>
    </row>
    <row r="50" spans="1:8" x14ac:dyDescent="0.25">
      <c r="A50">
        <f t="shared" si="8"/>
        <v>49</v>
      </c>
      <c r="B50">
        <f t="shared" si="3"/>
        <v>7938</v>
      </c>
      <c r="C50">
        <f t="shared" si="4"/>
        <v>7790.0199999999995</v>
      </c>
      <c r="D50">
        <f t="shared" si="5"/>
        <v>13494.599999999999</v>
      </c>
      <c r="E50">
        <f t="shared" si="6"/>
        <v>816.34</v>
      </c>
      <c r="F50" s="5">
        <f t="shared" si="0"/>
        <v>11316.34</v>
      </c>
      <c r="G50">
        <f t="shared" si="7"/>
        <v>2041.34</v>
      </c>
      <c r="H50" s="5">
        <f t="shared" si="1"/>
        <v>16041.34</v>
      </c>
    </row>
    <row r="51" spans="1:8" x14ac:dyDescent="0.25">
      <c r="A51">
        <f t="shared" si="8"/>
        <v>50</v>
      </c>
      <c r="B51">
        <f t="shared" si="3"/>
        <v>8100</v>
      </c>
      <c r="C51">
        <f t="shared" si="4"/>
        <v>7948.9999999999991</v>
      </c>
      <c r="D51">
        <f t="shared" si="5"/>
        <v>13769.999999999998</v>
      </c>
      <c r="E51">
        <f t="shared" si="6"/>
        <v>833</v>
      </c>
      <c r="F51" s="5">
        <f t="shared" si="0"/>
        <v>11333</v>
      </c>
      <c r="G51">
        <f t="shared" si="7"/>
        <v>2083</v>
      </c>
      <c r="H51" s="5">
        <f t="shared" si="1"/>
        <v>16083</v>
      </c>
    </row>
    <row r="52" spans="1:8" x14ac:dyDescent="0.25">
      <c r="A52">
        <f t="shared" si="8"/>
        <v>51</v>
      </c>
      <c r="B52">
        <f t="shared" si="3"/>
        <v>8262</v>
      </c>
      <c r="C52">
        <f t="shared" si="4"/>
        <v>8107.98</v>
      </c>
      <c r="D52">
        <f t="shared" si="5"/>
        <v>14045.4</v>
      </c>
      <c r="E52">
        <f t="shared" si="6"/>
        <v>849.66</v>
      </c>
      <c r="F52" s="5">
        <f t="shared" si="0"/>
        <v>11349.66</v>
      </c>
      <c r="G52">
        <f t="shared" si="7"/>
        <v>2124.66</v>
      </c>
      <c r="H52" s="5">
        <f t="shared" si="1"/>
        <v>16124.66</v>
      </c>
    </row>
    <row r="53" spans="1:8" x14ac:dyDescent="0.25">
      <c r="A53">
        <f t="shared" si="8"/>
        <v>52</v>
      </c>
      <c r="B53">
        <f t="shared" si="3"/>
        <v>8424</v>
      </c>
      <c r="C53">
        <f t="shared" si="4"/>
        <v>8266.9599999999991</v>
      </c>
      <c r="D53">
        <f t="shared" si="5"/>
        <v>14320.8</v>
      </c>
      <c r="E53">
        <f t="shared" si="6"/>
        <v>866.32</v>
      </c>
      <c r="F53" s="5">
        <f t="shared" si="0"/>
        <v>11366.32</v>
      </c>
      <c r="G53">
        <f t="shared" si="7"/>
        <v>2166.3199999999997</v>
      </c>
      <c r="H53" s="5">
        <f t="shared" si="1"/>
        <v>16166.32</v>
      </c>
    </row>
    <row r="54" spans="1:8" x14ac:dyDescent="0.25">
      <c r="A54">
        <f t="shared" si="8"/>
        <v>53</v>
      </c>
      <c r="B54">
        <f t="shared" si="3"/>
        <v>8586</v>
      </c>
      <c r="C54">
        <f t="shared" si="4"/>
        <v>8425.9399999999987</v>
      </c>
      <c r="D54">
        <f t="shared" si="5"/>
        <v>14596.199999999999</v>
      </c>
      <c r="E54">
        <f t="shared" si="6"/>
        <v>882.98</v>
      </c>
      <c r="F54" s="5">
        <f t="shared" si="0"/>
        <v>11382.98</v>
      </c>
      <c r="G54">
        <f t="shared" si="7"/>
        <v>2207.98</v>
      </c>
      <c r="H54" s="5">
        <f t="shared" si="1"/>
        <v>16207.98</v>
      </c>
    </row>
    <row r="55" spans="1:8" x14ac:dyDescent="0.25">
      <c r="A55">
        <f t="shared" si="8"/>
        <v>54</v>
      </c>
      <c r="B55">
        <f t="shared" si="3"/>
        <v>8748</v>
      </c>
      <c r="C55">
        <f t="shared" si="4"/>
        <v>8584.92</v>
      </c>
      <c r="D55">
        <f t="shared" si="5"/>
        <v>14871.599999999999</v>
      </c>
      <c r="E55">
        <f t="shared" si="6"/>
        <v>899.64</v>
      </c>
      <c r="F55" s="5">
        <f t="shared" si="0"/>
        <v>11399.64</v>
      </c>
      <c r="G55">
        <f t="shared" si="7"/>
        <v>2249.64</v>
      </c>
      <c r="H55" s="5">
        <f t="shared" si="1"/>
        <v>16249.64</v>
      </c>
    </row>
    <row r="56" spans="1:8" x14ac:dyDescent="0.25">
      <c r="A56">
        <f t="shared" si="8"/>
        <v>55</v>
      </c>
      <c r="B56">
        <f t="shared" si="3"/>
        <v>8910</v>
      </c>
      <c r="C56">
        <f t="shared" si="4"/>
        <v>8743.9</v>
      </c>
      <c r="D56">
        <f t="shared" si="5"/>
        <v>15146.999999999998</v>
      </c>
      <c r="E56">
        <f t="shared" si="6"/>
        <v>916.3</v>
      </c>
      <c r="F56" s="5">
        <f t="shared" si="0"/>
        <v>11416.3</v>
      </c>
      <c r="G56">
        <f t="shared" si="7"/>
        <v>2291.2999999999997</v>
      </c>
      <c r="H56" s="5">
        <f t="shared" si="1"/>
        <v>16291.3</v>
      </c>
    </row>
    <row r="57" spans="1:8" x14ac:dyDescent="0.25">
      <c r="A57">
        <f t="shared" si="8"/>
        <v>56</v>
      </c>
      <c r="B57">
        <f t="shared" si="3"/>
        <v>9072</v>
      </c>
      <c r="C57">
        <f t="shared" si="4"/>
        <v>8902.8799999999992</v>
      </c>
      <c r="D57">
        <f t="shared" si="5"/>
        <v>15422.399999999998</v>
      </c>
      <c r="E57">
        <f t="shared" si="6"/>
        <v>932.96</v>
      </c>
      <c r="F57" s="5">
        <f t="shared" si="0"/>
        <v>11432.96</v>
      </c>
      <c r="G57">
        <f t="shared" si="7"/>
        <v>2332.96</v>
      </c>
      <c r="H57" s="5">
        <f t="shared" si="1"/>
        <v>16332.96</v>
      </c>
    </row>
    <row r="58" spans="1:8" x14ac:dyDescent="0.25">
      <c r="A58">
        <f t="shared" si="8"/>
        <v>57</v>
      </c>
      <c r="B58">
        <f t="shared" si="3"/>
        <v>9234</v>
      </c>
      <c r="C58">
        <f t="shared" si="4"/>
        <v>9061.8599999999988</v>
      </c>
      <c r="D58">
        <f t="shared" si="5"/>
        <v>15697.8</v>
      </c>
      <c r="E58">
        <f t="shared" si="6"/>
        <v>949.62</v>
      </c>
      <c r="F58" s="5">
        <f t="shared" si="0"/>
        <v>11449.62</v>
      </c>
      <c r="G58">
        <f t="shared" si="7"/>
        <v>2374.62</v>
      </c>
      <c r="H58" s="5">
        <f t="shared" si="1"/>
        <v>16374.619999999999</v>
      </c>
    </row>
    <row r="59" spans="1:8" x14ac:dyDescent="0.25">
      <c r="A59">
        <f t="shared" si="8"/>
        <v>58</v>
      </c>
      <c r="B59">
        <f t="shared" si="3"/>
        <v>9396</v>
      </c>
      <c r="C59">
        <f t="shared" si="4"/>
        <v>9220.84</v>
      </c>
      <c r="D59">
        <f t="shared" si="5"/>
        <v>15973.199999999999</v>
      </c>
      <c r="E59">
        <f t="shared" si="6"/>
        <v>966.28</v>
      </c>
      <c r="F59" s="5">
        <f t="shared" si="0"/>
        <v>11466.28</v>
      </c>
      <c r="G59">
        <f t="shared" si="7"/>
        <v>2416.2799999999997</v>
      </c>
      <c r="H59" s="5">
        <f t="shared" si="1"/>
        <v>16416.28</v>
      </c>
    </row>
    <row r="60" spans="1:8" x14ac:dyDescent="0.25">
      <c r="A60">
        <f t="shared" si="8"/>
        <v>59</v>
      </c>
      <c r="B60">
        <f t="shared" si="3"/>
        <v>9558</v>
      </c>
      <c r="C60">
        <f t="shared" si="4"/>
        <v>9379.82</v>
      </c>
      <c r="D60">
        <f t="shared" si="5"/>
        <v>16248.599999999999</v>
      </c>
      <c r="E60">
        <f t="shared" si="6"/>
        <v>982.94</v>
      </c>
      <c r="F60" s="5">
        <f t="shared" si="0"/>
        <v>11482.94</v>
      </c>
      <c r="G60">
        <f t="shared" si="7"/>
        <v>2457.9399999999996</v>
      </c>
      <c r="H60" s="5">
        <f t="shared" si="1"/>
        <v>16457.939999999999</v>
      </c>
    </row>
    <row r="61" spans="1:8" x14ac:dyDescent="0.25">
      <c r="A61">
        <f t="shared" si="8"/>
        <v>60</v>
      </c>
      <c r="B61">
        <f t="shared" si="3"/>
        <v>9720</v>
      </c>
      <c r="C61">
        <f t="shared" si="4"/>
        <v>9538.7999999999993</v>
      </c>
      <c r="D61">
        <f t="shared" si="5"/>
        <v>16524</v>
      </c>
      <c r="E61">
        <f t="shared" si="6"/>
        <v>999.6</v>
      </c>
      <c r="F61" s="5">
        <f t="shared" si="0"/>
        <v>11499.6</v>
      </c>
      <c r="G61">
        <f t="shared" si="7"/>
        <v>2499.6</v>
      </c>
      <c r="H61" s="5">
        <f t="shared" si="1"/>
        <v>16499.599999999999</v>
      </c>
    </row>
    <row r="62" spans="1:8" x14ac:dyDescent="0.25">
      <c r="A62">
        <f t="shared" si="8"/>
        <v>61</v>
      </c>
      <c r="B62">
        <f t="shared" si="3"/>
        <v>9882</v>
      </c>
      <c r="C62">
        <f t="shared" si="4"/>
        <v>9697.7799999999988</v>
      </c>
      <c r="D62">
        <f t="shared" si="5"/>
        <v>16799.399999999998</v>
      </c>
      <c r="E62">
        <f t="shared" si="6"/>
        <v>1016.26</v>
      </c>
      <c r="F62" s="5">
        <f t="shared" si="0"/>
        <v>11516.26</v>
      </c>
      <c r="G62">
        <f t="shared" si="7"/>
        <v>2541.2599999999998</v>
      </c>
      <c r="H62" s="5">
        <f t="shared" si="1"/>
        <v>16541.259999999998</v>
      </c>
    </row>
    <row r="63" spans="1:8" x14ac:dyDescent="0.25">
      <c r="A63">
        <f t="shared" si="8"/>
        <v>62</v>
      </c>
      <c r="B63">
        <f t="shared" si="3"/>
        <v>10044</v>
      </c>
      <c r="C63">
        <f t="shared" si="4"/>
        <v>9856.76</v>
      </c>
      <c r="D63">
        <f t="shared" si="5"/>
        <v>17074.8</v>
      </c>
      <c r="E63">
        <f t="shared" si="6"/>
        <v>1032.92</v>
      </c>
      <c r="F63" s="5">
        <f t="shared" si="0"/>
        <v>11532.92</v>
      </c>
      <c r="G63">
        <f t="shared" si="7"/>
        <v>2582.9199999999996</v>
      </c>
      <c r="H63" s="5">
        <f t="shared" si="1"/>
        <v>16582.919999999998</v>
      </c>
    </row>
    <row r="64" spans="1:8" x14ac:dyDescent="0.25">
      <c r="A64">
        <f t="shared" si="8"/>
        <v>63</v>
      </c>
      <c r="B64">
        <f t="shared" si="3"/>
        <v>10206</v>
      </c>
      <c r="C64">
        <f t="shared" si="4"/>
        <v>10015.74</v>
      </c>
      <c r="D64">
        <f t="shared" si="5"/>
        <v>17350.199999999997</v>
      </c>
      <c r="E64">
        <f t="shared" si="6"/>
        <v>1049.58</v>
      </c>
      <c r="F64" s="5">
        <f t="shared" si="0"/>
        <v>11549.58</v>
      </c>
      <c r="G64">
        <f t="shared" si="7"/>
        <v>2624.58</v>
      </c>
      <c r="H64" s="5">
        <f t="shared" si="1"/>
        <v>16624.580000000002</v>
      </c>
    </row>
    <row r="65" spans="1:8" x14ac:dyDescent="0.25">
      <c r="A65">
        <f t="shared" si="8"/>
        <v>64</v>
      </c>
      <c r="B65">
        <f t="shared" si="3"/>
        <v>10368</v>
      </c>
      <c r="C65">
        <f t="shared" si="4"/>
        <v>10174.719999999999</v>
      </c>
      <c r="D65">
        <f t="shared" si="5"/>
        <v>17625.599999999999</v>
      </c>
      <c r="E65">
        <f t="shared" si="6"/>
        <v>1066.24</v>
      </c>
      <c r="F65" s="5">
        <f t="shared" si="0"/>
        <v>11566.24</v>
      </c>
      <c r="G65">
        <f t="shared" si="7"/>
        <v>2666.24</v>
      </c>
      <c r="H65" s="5">
        <f t="shared" si="1"/>
        <v>16666.239999999998</v>
      </c>
    </row>
    <row r="66" spans="1:8" x14ac:dyDescent="0.25">
      <c r="A66">
        <f t="shared" si="8"/>
        <v>65</v>
      </c>
      <c r="B66">
        <f t="shared" si="3"/>
        <v>10530</v>
      </c>
      <c r="C66">
        <f t="shared" si="4"/>
        <v>10333.699999999999</v>
      </c>
      <c r="D66">
        <f t="shared" si="5"/>
        <v>17901</v>
      </c>
      <c r="E66">
        <f t="shared" si="6"/>
        <v>1082.9000000000001</v>
      </c>
      <c r="F66" s="5">
        <f t="shared" si="0"/>
        <v>11582.9</v>
      </c>
      <c r="G66">
        <f t="shared" si="7"/>
        <v>2707.8999999999996</v>
      </c>
      <c r="H66" s="5">
        <f t="shared" si="1"/>
        <v>16707.900000000001</v>
      </c>
    </row>
    <row r="67" spans="1:8" x14ac:dyDescent="0.25">
      <c r="A67">
        <f t="shared" si="8"/>
        <v>66</v>
      </c>
      <c r="B67">
        <f t="shared" si="3"/>
        <v>10692</v>
      </c>
      <c r="C67">
        <f t="shared" si="4"/>
        <v>10492.679999999998</v>
      </c>
      <c r="D67">
        <f t="shared" si="5"/>
        <v>18176.399999999998</v>
      </c>
      <c r="E67">
        <f t="shared" si="6"/>
        <v>1099.56</v>
      </c>
      <c r="F67" s="5">
        <f t="shared" ref="F67:F130" si="9">E67+10500</f>
        <v>11599.56</v>
      </c>
      <c r="G67">
        <f t="shared" si="7"/>
        <v>2749.56</v>
      </c>
      <c r="H67" s="5">
        <f t="shared" ref="H67:H130" si="10">G67+14000</f>
        <v>16749.560000000001</v>
      </c>
    </row>
    <row r="68" spans="1:8" x14ac:dyDescent="0.25">
      <c r="A68">
        <f t="shared" ref="A68:A83" si="11">A67+1</f>
        <v>67</v>
      </c>
      <c r="B68">
        <f t="shared" ref="B68:B131" si="12">A68*$B$2</f>
        <v>10854</v>
      </c>
      <c r="C68">
        <f t="shared" ref="C68:C121" si="13">A68*$C$2</f>
        <v>10651.66</v>
      </c>
      <c r="D68">
        <f t="shared" ref="D68:D121" si="14">A68*$D$2</f>
        <v>18451.8</v>
      </c>
      <c r="E68">
        <f t="shared" ref="E68:E121" si="15">A68*$E$2</f>
        <v>1116.22</v>
      </c>
      <c r="F68" s="5">
        <f t="shared" si="9"/>
        <v>11616.22</v>
      </c>
      <c r="G68">
        <f t="shared" ref="G68:G121" si="16">A68*$G$2</f>
        <v>2791.22</v>
      </c>
      <c r="H68" s="5">
        <f t="shared" si="10"/>
        <v>16791.22</v>
      </c>
    </row>
    <row r="69" spans="1:8" x14ac:dyDescent="0.25">
      <c r="A69">
        <f t="shared" si="11"/>
        <v>68</v>
      </c>
      <c r="B69">
        <f t="shared" si="12"/>
        <v>11016</v>
      </c>
      <c r="C69">
        <f t="shared" si="13"/>
        <v>10810.64</v>
      </c>
      <c r="D69">
        <f t="shared" si="14"/>
        <v>18727.199999999997</v>
      </c>
      <c r="E69">
        <f t="shared" si="15"/>
        <v>1132.8800000000001</v>
      </c>
      <c r="F69" s="5">
        <f t="shared" si="9"/>
        <v>11632.880000000001</v>
      </c>
      <c r="G69">
        <f t="shared" si="16"/>
        <v>2832.8799999999997</v>
      </c>
      <c r="H69" s="5">
        <f t="shared" si="10"/>
        <v>16832.88</v>
      </c>
    </row>
    <row r="70" spans="1:8" x14ac:dyDescent="0.25">
      <c r="A70">
        <f t="shared" si="11"/>
        <v>69</v>
      </c>
      <c r="B70">
        <f t="shared" si="12"/>
        <v>11178</v>
      </c>
      <c r="C70">
        <f t="shared" si="13"/>
        <v>10969.619999999999</v>
      </c>
      <c r="D70">
        <f t="shared" si="14"/>
        <v>19002.599999999999</v>
      </c>
      <c r="E70">
        <f t="shared" si="15"/>
        <v>1149.54</v>
      </c>
      <c r="F70" s="5">
        <f t="shared" si="9"/>
        <v>11649.54</v>
      </c>
      <c r="G70">
        <f t="shared" si="16"/>
        <v>2874.54</v>
      </c>
      <c r="H70" s="5">
        <f t="shared" si="10"/>
        <v>16874.54</v>
      </c>
    </row>
    <row r="71" spans="1:8" x14ac:dyDescent="0.25">
      <c r="A71">
        <f t="shared" si="11"/>
        <v>70</v>
      </c>
      <c r="B71">
        <f t="shared" si="12"/>
        <v>11340</v>
      </c>
      <c r="C71">
        <f t="shared" si="13"/>
        <v>11128.599999999999</v>
      </c>
      <c r="D71">
        <f t="shared" si="14"/>
        <v>19278</v>
      </c>
      <c r="E71">
        <f t="shared" si="15"/>
        <v>1166.2</v>
      </c>
      <c r="F71" s="5">
        <f t="shared" si="9"/>
        <v>11666.2</v>
      </c>
      <c r="G71">
        <f t="shared" si="16"/>
        <v>2916.2</v>
      </c>
      <c r="H71" s="5">
        <f t="shared" si="10"/>
        <v>16916.2</v>
      </c>
    </row>
    <row r="72" spans="1:8" x14ac:dyDescent="0.25">
      <c r="A72">
        <f t="shared" si="11"/>
        <v>71</v>
      </c>
      <c r="B72">
        <f t="shared" si="12"/>
        <v>11502</v>
      </c>
      <c r="C72">
        <f t="shared" si="13"/>
        <v>11287.58</v>
      </c>
      <c r="D72">
        <f t="shared" si="14"/>
        <v>19553.399999999998</v>
      </c>
      <c r="E72">
        <f t="shared" si="15"/>
        <v>1182.8599999999999</v>
      </c>
      <c r="F72" s="5">
        <f t="shared" si="9"/>
        <v>11682.86</v>
      </c>
      <c r="G72">
        <f t="shared" si="16"/>
        <v>2957.8599999999997</v>
      </c>
      <c r="H72" s="5">
        <f t="shared" si="10"/>
        <v>16957.86</v>
      </c>
    </row>
    <row r="73" spans="1:8" x14ac:dyDescent="0.25">
      <c r="A73">
        <f t="shared" si="11"/>
        <v>72</v>
      </c>
      <c r="B73">
        <f t="shared" si="12"/>
        <v>11664</v>
      </c>
      <c r="C73">
        <f t="shared" si="13"/>
        <v>11446.56</v>
      </c>
      <c r="D73">
        <f t="shared" si="14"/>
        <v>19828.8</v>
      </c>
      <c r="E73">
        <f t="shared" si="15"/>
        <v>1199.52</v>
      </c>
      <c r="F73" s="5">
        <f t="shared" si="9"/>
        <v>11699.52</v>
      </c>
      <c r="G73">
        <f t="shared" si="16"/>
        <v>2999.5199999999995</v>
      </c>
      <c r="H73" s="5">
        <f t="shared" si="10"/>
        <v>16999.52</v>
      </c>
    </row>
    <row r="74" spans="1:8" x14ac:dyDescent="0.25">
      <c r="A74">
        <f t="shared" si="11"/>
        <v>73</v>
      </c>
      <c r="B74">
        <f t="shared" si="12"/>
        <v>11826</v>
      </c>
      <c r="C74">
        <f t="shared" si="13"/>
        <v>11605.539999999999</v>
      </c>
      <c r="D74">
        <f t="shared" si="14"/>
        <v>20104.199999999997</v>
      </c>
      <c r="E74">
        <f t="shared" si="15"/>
        <v>1216.18</v>
      </c>
      <c r="F74" s="5">
        <f t="shared" si="9"/>
        <v>11716.18</v>
      </c>
      <c r="G74">
        <f t="shared" si="16"/>
        <v>3041.18</v>
      </c>
      <c r="H74" s="5">
        <f t="shared" si="10"/>
        <v>17041.18</v>
      </c>
    </row>
    <row r="75" spans="1:8" x14ac:dyDescent="0.25">
      <c r="A75">
        <f t="shared" si="11"/>
        <v>74</v>
      </c>
      <c r="B75">
        <f t="shared" si="12"/>
        <v>11988</v>
      </c>
      <c r="C75">
        <f t="shared" si="13"/>
        <v>11764.519999999999</v>
      </c>
      <c r="D75">
        <f t="shared" si="14"/>
        <v>20379.599999999999</v>
      </c>
      <c r="E75">
        <f t="shared" si="15"/>
        <v>1232.8399999999999</v>
      </c>
      <c r="F75" s="5">
        <f t="shared" si="9"/>
        <v>11732.84</v>
      </c>
      <c r="G75">
        <f t="shared" si="16"/>
        <v>3082.8399999999997</v>
      </c>
      <c r="H75" s="5">
        <f t="shared" si="10"/>
        <v>17082.84</v>
      </c>
    </row>
    <row r="76" spans="1:8" x14ac:dyDescent="0.25">
      <c r="A76">
        <f t="shared" si="11"/>
        <v>75</v>
      </c>
      <c r="B76">
        <f t="shared" si="12"/>
        <v>12150</v>
      </c>
      <c r="C76">
        <f t="shared" si="13"/>
        <v>11923.5</v>
      </c>
      <c r="D76">
        <f t="shared" si="14"/>
        <v>20655</v>
      </c>
      <c r="E76">
        <f t="shared" si="15"/>
        <v>1249.5</v>
      </c>
      <c r="F76" s="5">
        <f t="shared" si="9"/>
        <v>11749.5</v>
      </c>
      <c r="G76">
        <f t="shared" si="16"/>
        <v>3124.4999999999995</v>
      </c>
      <c r="H76" s="5">
        <f t="shared" si="10"/>
        <v>17124.5</v>
      </c>
    </row>
    <row r="77" spans="1:8" x14ac:dyDescent="0.25">
      <c r="A77">
        <f t="shared" si="11"/>
        <v>76</v>
      </c>
      <c r="B77">
        <f t="shared" si="12"/>
        <v>12312</v>
      </c>
      <c r="C77">
        <f t="shared" si="13"/>
        <v>12082.48</v>
      </c>
      <c r="D77">
        <f t="shared" si="14"/>
        <v>20930.399999999998</v>
      </c>
      <c r="E77">
        <f t="shared" si="15"/>
        <v>1266.1600000000001</v>
      </c>
      <c r="F77" s="5">
        <f t="shared" si="9"/>
        <v>11766.16</v>
      </c>
      <c r="G77">
        <f t="shared" si="16"/>
        <v>3166.16</v>
      </c>
      <c r="H77" s="5">
        <f t="shared" si="10"/>
        <v>17166.16</v>
      </c>
    </row>
    <row r="78" spans="1:8" x14ac:dyDescent="0.25">
      <c r="A78">
        <f t="shared" si="11"/>
        <v>77</v>
      </c>
      <c r="B78">
        <f t="shared" si="12"/>
        <v>12474</v>
      </c>
      <c r="C78">
        <f t="shared" si="13"/>
        <v>12241.46</v>
      </c>
      <c r="D78">
        <f t="shared" si="14"/>
        <v>21205.8</v>
      </c>
      <c r="E78">
        <f t="shared" si="15"/>
        <v>1282.82</v>
      </c>
      <c r="F78" s="5">
        <f t="shared" si="9"/>
        <v>11782.82</v>
      </c>
      <c r="G78">
        <f t="shared" si="16"/>
        <v>3207.8199999999997</v>
      </c>
      <c r="H78" s="5">
        <f t="shared" si="10"/>
        <v>17207.82</v>
      </c>
    </row>
    <row r="79" spans="1:8" x14ac:dyDescent="0.25">
      <c r="A79">
        <f t="shared" si="11"/>
        <v>78</v>
      </c>
      <c r="B79">
        <f t="shared" si="12"/>
        <v>12636</v>
      </c>
      <c r="C79">
        <f t="shared" si="13"/>
        <v>12400.439999999999</v>
      </c>
      <c r="D79">
        <f t="shared" si="14"/>
        <v>21481.199999999997</v>
      </c>
      <c r="E79">
        <f t="shared" si="15"/>
        <v>1299.48</v>
      </c>
      <c r="F79" s="5">
        <f t="shared" si="9"/>
        <v>11799.48</v>
      </c>
      <c r="G79">
        <f t="shared" si="16"/>
        <v>3249.4799999999996</v>
      </c>
      <c r="H79" s="5">
        <f t="shared" si="10"/>
        <v>17249.48</v>
      </c>
    </row>
    <row r="80" spans="1:8" x14ac:dyDescent="0.25">
      <c r="A80">
        <f t="shared" si="11"/>
        <v>79</v>
      </c>
      <c r="B80">
        <f t="shared" si="12"/>
        <v>12798</v>
      </c>
      <c r="C80">
        <f t="shared" si="13"/>
        <v>12559.42</v>
      </c>
      <c r="D80">
        <f t="shared" si="14"/>
        <v>21756.6</v>
      </c>
      <c r="E80">
        <f t="shared" si="15"/>
        <v>1316.14</v>
      </c>
      <c r="F80" s="5">
        <f t="shared" si="9"/>
        <v>11816.14</v>
      </c>
      <c r="G80">
        <f t="shared" si="16"/>
        <v>3291.14</v>
      </c>
      <c r="H80" s="5">
        <f t="shared" si="10"/>
        <v>17291.14</v>
      </c>
    </row>
    <row r="81" spans="1:8" x14ac:dyDescent="0.25">
      <c r="A81">
        <f t="shared" si="11"/>
        <v>80</v>
      </c>
      <c r="B81">
        <f t="shared" si="12"/>
        <v>12960</v>
      </c>
      <c r="C81">
        <f t="shared" si="13"/>
        <v>12718.4</v>
      </c>
      <c r="D81">
        <f t="shared" si="14"/>
        <v>22032</v>
      </c>
      <c r="E81">
        <f t="shared" si="15"/>
        <v>1332.8</v>
      </c>
      <c r="F81" s="5">
        <f t="shared" si="9"/>
        <v>11832.8</v>
      </c>
      <c r="G81">
        <f t="shared" si="16"/>
        <v>3332.7999999999997</v>
      </c>
      <c r="H81" s="5">
        <f t="shared" si="10"/>
        <v>17332.8</v>
      </c>
    </row>
    <row r="82" spans="1:8" x14ac:dyDescent="0.25">
      <c r="A82">
        <f t="shared" si="11"/>
        <v>81</v>
      </c>
      <c r="B82">
        <f t="shared" si="12"/>
        <v>13122</v>
      </c>
      <c r="C82">
        <f t="shared" si="13"/>
        <v>12877.38</v>
      </c>
      <c r="D82">
        <f t="shared" si="14"/>
        <v>22307.399999999998</v>
      </c>
      <c r="E82">
        <f t="shared" si="15"/>
        <v>1349.46</v>
      </c>
      <c r="F82" s="5">
        <f t="shared" si="9"/>
        <v>11849.46</v>
      </c>
      <c r="G82">
        <f t="shared" si="16"/>
        <v>3374.4599999999996</v>
      </c>
      <c r="H82" s="5">
        <f t="shared" si="10"/>
        <v>17374.46</v>
      </c>
    </row>
    <row r="83" spans="1:8" x14ac:dyDescent="0.25">
      <c r="A83">
        <f t="shared" si="11"/>
        <v>82</v>
      </c>
      <c r="B83">
        <f t="shared" si="12"/>
        <v>13284</v>
      </c>
      <c r="C83">
        <f t="shared" si="13"/>
        <v>13036.359999999999</v>
      </c>
      <c r="D83">
        <f t="shared" si="14"/>
        <v>22582.799999999999</v>
      </c>
      <c r="E83">
        <f t="shared" si="15"/>
        <v>1366.1200000000001</v>
      </c>
      <c r="F83" s="5">
        <f t="shared" si="9"/>
        <v>11866.12</v>
      </c>
      <c r="G83">
        <f t="shared" si="16"/>
        <v>3416.12</v>
      </c>
      <c r="H83" s="5">
        <f t="shared" si="10"/>
        <v>17416.12</v>
      </c>
    </row>
    <row r="84" spans="1:8" x14ac:dyDescent="0.25">
      <c r="A84">
        <f t="shared" ref="A84:A145" si="17">A83+1</f>
        <v>83</v>
      </c>
      <c r="B84">
        <f t="shared" si="12"/>
        <v>13446</v>
      </c>
      <c r="C84">
        <f t="shared" si="13"/>
        <v>13195.339999999998</v>
      </c>
      <c r="D84">
        <f t="shared" si="14"/>
        <v>22858.199999999997</v>
      </c>
      <c r="E84">
        <f t="shared" si="15"/>
        <v>1382.78</v>
      </c>
      <c r="F84" s="5">
        <f t="shared" si="9"/>
        <v>11882.78</v>
      </c>
      <c r="G84">
        <f t="shared" si="16"/>
        <v>3457.7799999999997</v>
      </c>
      <c r="H84" s="5">
        <f t="shared" si="10"/>
        <v>17457.78</v>
      </c>
    </row>
    <row r="85" spans="1:8" x14ac:dyDescent="0.25">
      <c r="A85">
        <f t="shared" si="17"/>
        <v>84</v>
      </c>
      <c r="B85">
        <f t="shared" si="12"/>
        <v>13608</v>
      </c>
      <c r="C85">
        <f t="shared" si="13"/>
        <v>13354.32</v>
      </c>
      <c r="D85">
        <f t="shared" si="14"/>
        <v>23133.599999999999</v>
      </c>
      <c r="E85">
        <f t="shared" si="15"/>
        <v>1399.44</v>
      </c>
      <c r="F85" s="5">
        <f t="shared" si="9"/>
        <v>11899.44</v>
      </c>
      <c r="G85">
        <f t="shared" si="16"/>
        <v>3499.4399999999996</v>
      </c>
      <c r="H85" s="5">
        <f t="shared" si="10"/>
        <v>17499.439999999999</v>
      </c>
    </row>
    <row r="86" spans="1:8" x14ac:dyDescent="0.25">
      <c r="A86">
        <f t="shared" si="17"/>
        <v>85</v>
      </c>
      <c r="B86">
        <f t="shared" si="12"/>
        <v>13770</v>
      </c>
      <c r="C86">
        <f t="shared" si="13"/>
        <v>13513.3</v>
      </c>
      <c r="D86">
        <f t="shared" si="14"/>
        <v>23408.999999999996</v>
      </c>
      <c r="E86">
        <f t="shared" si="15"/>
        <v>1416.1</v>
      </c>
      <c r="F86" s="5">
        <f t="shared" si="9"/>
        <v>11916.1</v>
      </c>
      <c r="G86">
        <f t="shared" si="16"/>
        <v>3541.1</v>
      </c>
      <c r="H86" s="5">
        <f t="shared" si="10"/>
        <v>17541.099999999999</v>
      </c>
    </row>
    <row r="87" spans="1:8" x14ac:dyDescent="0.25">
      <c r="A87">
        <f t="shared" si="17"/>
        <v>86</v>
      </c>
      <c r="B87">
        <f t="shared" si="12"/>
        <v>13932</v>
      </c>
      <c r="C87">
        <f t="shared" si="13"/>
        <v>13672.279999999999</v>
      </c>
      <c r="D87">
        <f t="shared" si="14"/>
        <v>23684.399999999998</v>
      </c>
      <c r="E87">
        <f t="shared" si="15"/>
        <v>1432.76</v>
      </c>
      <c r="F87" s="5">
        <f t="shared" si="9"/>
        <v>11932.76</v>
      </c>
      <c r="G87">
        <f t="shared" si="16"/>
        <v>3582.7599999999998</v>
      </c>
      <c r="H87" s="5">
        <f t="shared" si="10"/>
        <v>17582.759999999998</v>
      </c>
    </row>
    <row r="88" spans="1:8" x14ac:dyDescent="0.25">
      <c r="A88">
        <f t="shared" si="17"/>
        <v>87</v>
      </c>
      <c r="B88">
        <f t="shared" si="12"/>
        <v>14094</v>
      </c>
      <c r="C88">
        <f t="shared" si="13"/>
        <v>13831.259999999998</v>
      </c>
      <c r="D88">
        <f t="shared" si="14"/>
        <v>23959.8</v>
      </c>
      <c r="E88">
        <f t="shared" si="15"/>
        <v>1449.42</v>
      </c>
      <c r="F88" s="5">
        <f t="shared" si="9"/>
        <v>11949.42</v>
      </c>
      <c r="G88">
        <f t="shared" si="16"/>
        <v>3624.4199999999996</v>
      </c>
      <c r="H88" s="5">
        <f t="shared" si="10"/>
        <v>17624.419999999998</v>
      </c>
    </row>
    <row r="89" spans="1:8" x14ac:dyDescent="0.25">
      <c r="A89">
        <f t="shared" si="17"/>
        <v>88</v>
      </c>
      <c r="B89">
        <f t="shared" si="12"/>
        <v>14256</v>
      </c>
      <c r="C89">
        <f t="shared" si="13"/>
        <v>13990.24</v>
      </c>
      <c r="D89">
        <f t="shared" si="14"/>
        <v>24235.199999999997</v>
      </c>
      <c r="E89">
        <f t="shared" si="15"/>
        <v>1466.08</v>
      </c>
      <c r="F89" s="5">
        <f t="shared" si="9"/>
        <v>11966.08</v>
      </c>
      <c r="G89">
        <f t="shared" si="16"/>
        <v>3666.08</v>
      </c>
      <c r="H89" s="5">
        <f t="shared" si="10"/>
        <v>17666.080000000002</v>
      </c>
    </row>
    <row r="90" spans="1:8" x14ac:dyDescent="0.25">
      <c r="A90">
        <f t="shared" si="17"/>
        <v>89</v>
      </c>
      <c r="B90">
        <f t="shared" si="12"/>
        <v>14418</v>
      </c>
      <c r="C90">
        <f t="shared" si="13"/>
        <v>14149.22</v>
      </c>
      <c r="D90">
        <f t="shared" si="14"/>
        <v>24510.6</v>
      </c>
      <c r="E90">
        <f t="shared" si="15"/>
        <v>1482.74</v>
      </c>
      <c r="F90" s="5">
        <f t="shared" si="9"/>
        <v>11982.74</v>
      </c>
      <c r="G90">
        <f t="shared" si="16"/>
        <v>3707.74</v>
      </c>
      <c r="H90" s="5">
        <f t="shared" si="10"/>
        <v>17707.739999999998</v>
      </c>
    </row>
    <row r="91" spans="1:8" x14ac:dyDescent="0.25">
      <c r="A91">
        <f t="shared" si="17"/>
        <v>90</v>
      </c>
      <c r="B91">
        <f t="shared" si="12"/>
        <v>14580</v>
      </c>
      <c r="C91">
        <f t="shared" si="13"/>
        <v>14308.199999999999</v>
      </c>
      <c r="D91">
        <f t="shared" si="14"/>
        <v>24785.999999999996</v>
      </c>
      <c r="E91">
        <f t="shared" si="15"/>
        <v>1499.4</v>
      </c>
      <c r="F91" s="5">
        <f t="shared" si="9"/>
        <v>11999.4</v>
      </c>
      <c r="G91">
        <f t="shared" si="16"/>
        <v>3749.3999999999996</v>
      </c>
      <c r="H91" s="5">
        <f t="shared" si="10"/>
        <v>17749.400000000001</v>
      </c>
    </row>
    <row r="92" spans="1:8" x14ac:dyDescent="0.25">
      <c r="A92">
        <f t="shared" si="17"/>
        <v>91</v>
      </c>
      <c r="B92">
        <f t="shared" si="12"/>
        <v>14742</v>
      </c>
      <c r="C92">
        <f t="shared" si="13"/>
        <v>14467.179999999998</v>
      </c>
      <c r="D92">
        <f t="shared" si="14"/>
        <v>25061.399999999998</v>
      </c>
      <c r="E92">
        <f t="shared" si="15"/>
        <v>1516.06</v>
      </c>
      <c r="F92" s="5">
        <f t="shared" si="9"/>
        <v>12016.06</v>
      </c>
      <c r="G92">
        <f t="shared" si="16"/>
        <v>3791.0599999999995</v>
      </c>
      <c r="H92" s="5">
        <f t="shared" si="10"/>
        <v>17791.059999999998</v>
      </c>
    </row>
    <row r="93" spans="1:8" x14ac:dyDescent="0.25">
      <c r="A93">
        <f t="shared" si="17"/>
        <v>92</v>
      </c>
      <c r="B93">
        <f t="shared" si="12"/>
        <v>14904</v>
      </c>
      <c r="C93">
        <f t="shared" si="13"/>
        <v>14626.16</v>
      </c>
      <c r="D93">
        <f t="shared" si="14"/>
        <v>25336.799999999999</v>
      </c>
      <c r="E93">
        <f t="shared" si="15"/>
        <v>1532.72</v>
      </c>
      <c r="F93" s="5">
        <f t="shared" si="9"/>
        <v>12032.72</v>
      </c>
      <c r="G93">
        <f t="shared" si="16"/>
        <v>3832.72</v>
      </c>
      <c r="H93" s="5">
        <f t="shared" si="10"/>
        <v>17832.72</v>
      </c>
    </row>
    <row r="94" spans="1:8" x14ac:dyDescent="0.25">
      <c r="A94">
        <f t="shared" si="17"/>
        <v>93</v>
      </c>
      <c r="B94">
        <f t="shared" si="12"/>
        <v>15066</v>
      </c>
      <c r="C94">
        <f t="shared" si="13"/>
        <v>14785.14</v>
      </c>
      <c r="D94">
        <f t="shared" si="14"/>
        <v>25612.199999999997</v>
      </c>
      <c r="E94">
        <f t="shared" si="15"/>
        <v>1549.38</v>
      </c>
      <c r="F94" s="5">
        <f t="shared" si="9"/>
        <v>12049.380000000001</v>
      </c>
      <c r="G94">
        <f t="shared" si="16"/>
        <v>3874.3799999999997</v>
      </c>
      <c r="H94" s="5">
        <f t="shared" si="10"/>
        <v>17874.38</v>
      </c>
    </row>
    <row r="95" spans="1:8" x14ac:dyDescent="0.25">
      <c r="A95">
        <f t="shared" si="17"/>
        <v>94</v>
      </c>
      <c r="B95">
        <f t="shared" si="12"/>
        <v>15228</v>
      </c>
      <c r="C95">
        <f t="shared" si="13"/>
        <v>14944.119999999999</v>
      </c>
      <c r="D95">
        <f t="shared" si="14"/>
        <v>25887.599999999999</v>
      </c>
      <c r="E95">
        <f t="shared" si="15"/>
        <v>1566.04</v>
      </c>
      <c r="F95" s="5">
        <f t="shared" si="9"/>
        <v>12066.04</v>
      </c>
      <c r="G95">
        <f t="shared" si="16"/>
        <v>3916.0399999999995</v>
      </c>
      <c r="H95" s="5">
        <f t="shared" si="10"/>
        <v>17916.04</v>
      </c>
    </row>
    <row r="96" spans="1:8" x14ac:dyDescent="0.25">
      <c r="A96">
        <f t="shared" si="17"/>
        <v>95</v>
      </c>
      <c r="B96">
        <f t="shared" si="12"/>
        <v>15390</v>
      </c>
      <c r="C96">
        <f t="shared" si="13"/>
        <v>15103.099999999999</v>
      </c>
      <c r="D96">
        <f t="shared" si="14"/>
        <v>26162.999999999996</v>
      </c>
      <c r="E96">
        <f t="shared" si="15"/>
        <v>1582.7</v>
      </c>
      <c r="F96" s="5">
        <f t="shared" si="9"/>
        <v>12082.7</v>
      </c>
      <c r="G96">
        <f t="shared" si="16"/>
        <v>3957.7</v>
      </c>
      <c r="H96" s="5">
        <f t="shared" si="10"/>
        <v>17957.7</v>
      </c>
    </row>
    <row r="97" spans="1:8" x14ac:dyDescent="0.25">
      <c r="A97">
        <f t="shared" si="17"/>
        <v>96</v>
      </c>
      <c r="B97">
        <f t="shared" si="12"/>
        <v>15552</v>
      </c>
      <c r="C97">
        <f t="shared" si="13"/>
        <v>15262.079999999998</v>
      </c>
      <c r="D97">
        <f t="shared" si="14"/>
        <v>26438.399999999998</v>
      </c>
      <c r="E97">
        <f t="shared" si="15"/>
        <v>1599.3600000000001</v>
      </c>
      <c r="F97" s="5">
        <f t="shared" si="9"/>
        <v>12099.36</v>
      </c>
      <c r="G97">
        <f t="shared" si="16"/>
        <v>3999.3599999999997</v>
      </c>
      <c r="H97" s="5">
        <f t="shared" si="10"/>
        <v>17999.36</v>
      </c>
    </row>
    <row r="98" spans="1:8" x14ac:dyDescent="0.25">
      <c r="A98">
        <f t="shared" si="17"/>
        <v>97</v>
      </c>
      <c r="B98">
        <f t="shared" si="12"/>
        <v>15714</v>
      </c>
      <c r="C98">
        <f t="shared" si="13"/>
        <v>15421.06</v>
      </c>
      <c r="D98">
        <f t="shared" si="14"/>
        <v>26713.8</v>
      </c>
      <c r="E98">
        <f t="shared" si="15"/>
        <v>1616.02</v>
      </c>
      <c r="F98" s="5">
        <f t="shared" si="9"/>
        <v>12116.02</v>
      </c>
      <c r="G98">
        <f t="shared" si="16"/>
        <v>4041.0199999999995</v>
      </c>
      <c r="H98" s="5">
        <f t="shared" si="10"/>
        <v>18041.02</v>
      </c>
    </row>
    <row r="99" spans="1:8" x14ac:dyDescent="0.25">
      <c r="A99">
        <f t="shared" si="17"/>
        <v>98</v>
      </c>
      <c r="B99">
        <f t="shared" si="12"/>
        <v>15876</v>
      </c>
      <c r="C99">
        <f t="shared" si="13"/>
        <v>15580.039999999999</v>
      </c>
      <c r="D99">
        <f t="shared" si="14"/>
        <v>26989.199999999997</v>
      </c>
      <c r="E99">
        <f t="shared" si="15"/>
        <v>1632.68</v>
      </c>
      <c r="F99" s="5">
        <f t="shared" si="9"/>
        <v>12132.68</v>
      </c>
      <c r="G99">
        <f t="shared" si="16"/>
        <v>4082.68</v>
      </c>
      <c r="H99" s="5">
        <f t="shared" si="10"/>
        <v>18082.68</v>
      </c>
    </row>
    <row r="100" spans="1:8" x14ac:dyDescent="0.25">
      <c r="A100">
        <f t="shared" si="17"/>
        <v>99</v>
      </c>
      <c r="B100">
        <f t="shared" si="12"/>
        <v>16038</v>
      </c>
      <c r="C100">
        <f t="shared" si="13"/>
        <v>15739.019999999999</v>
      </c>
      <c r="D100">
        <f t="shared" si="14"/>
        <v>27264.6</v>
      </c>
      <c r="E100">
        <f t="shared" si="15"/>
        <v>1649.34</v>
      </c>
      <c r="F100" s="5">
        <f t="shared" si="9"/>
        <v>12149.34</v>
      </c>
      <c r="G100">
        <f t="shared" si="16"/>
        <v>4124.3399999999992</v>
      </c>
      <c r="H100" s="5">
        <f t="shared" si="10"/>
        <v>18124.34</v>
      </c>
    </row>
    <row r="101" spans="1:8" x14ac:dyDescent="0.25">
      <c r="A101">
        <f t="shared" si="17"/>
        <v>100</v>
      </c>
      <c r="B101">
        <f t="shared" si="12"/>
        <v>16200</v>
      </c>
      <c r="C101">
        <f t="shared" si="13"/>
        <v>15897.999999999998</v>
      </c>
      <c r="D101">
        <f t="shared" si="14"/>
        <v>27539.999999999996</v>
      </c>
      <c r="E101">
        <f t="shared" si="15"/>
        <v>1666</v>
      </c>
      <c r="F101" s="5">
        <f t="shared" si="9"/>
        <v>12166</v>
      </c>
      <c r="G101">
        <f t="shared" si="16"/>
        <v>4166</v>
      </c>
      <c r="H101" s="5">
        <f t="shared" si="10"/>
        <v>18166</v>
      </c>
    </row>
    <row r="102" spans="1:8" x14ac:dyDescent="0.25">
      <c r="A102">
        <f t="shared" si="17"/>
        <v>101</v>
      </c>
      <c r="B102">
        <f t="shared" si="12"/>
        <v>16362</v>
      </c>
      <c r="C102">
        <f t="shared" si="13"/>
        <v>16056.98</v>
      </c>
      <c r="D102">
        <f t="shared" si="14"/>
        <v>27815.399999999998</v>
      </c>
      <c r="E102">
        <f t="shared" si="15"/>
        <v>1682.66</v>
      </c>
      <c r="F102" s="5">
        <f t="shared" si="9"/>
        <v>12182.66</v>
      </c>
      <c r="G102">
        <f t="shared" si="16"/>
        <v>4207.66</v>
      </c>
      <c r="H102" s="5">
        <f t="shared" si="10"/>
        <v>18207.66</v>
      </c>
    </row>
    <row r="103" spans="1:8" x14ac:dyDescent="0.25">
      <c r="A103">
        <f t="shared" si="17"/>
        <v>102</v>
      </c>
      <c r="B103">
        <f t="shared" si="12"/>
        <v>16524</v>
      </c>
      <c r="C103">
        <f t="shared" si="13"/>
        <v>16215.96</v>
      </c>
      <c r="D103">
        <f t="shared" si="14"/>
        <v>28090.799999999999</v>
      </c>
      <c r="E103">
        <f t="shared" si="15"/>
        <v>1699.32</v>
      </c>
      <c r="F103" s="5">
        <f t="shared" si="9"/>
        <v>12199.32</v>
      </c>
      <c r="G103">
        <f t="shared" si="16"/>
        <v>4249.32</v>
      </c>
      <c r="H103" s="5">
        <f t="shared" si="10"/>
        <v>18249.32</v>
      </c>
    </row>
    <row r="104" spans="1:8" x14ac:dyDescent="0.25">
      <c r="A104">
        <f t="shared" si="17"/>
        <v>103</v>
      </c>
      <c r="B104">
        <f t="shared" si="12"/>
        <v>16686</v>
      </c>
      <c r="C104">
        <f t="shared" si="13"/>
        <v>16374.939999999999</v>
      </c>
      <c r="D104">
        <f t="shared" si="14"/>
        <v>28366.199999999997</v>
      </c>
      <c r="E104">
        <f t="shared" si="15"/>
        <v>1715.98</v>
      </c>
      <c r="F104" s="5">
        <f t="shared" si="9"/>
        <v>12215.98</v>
      </c>
      <c r="G104">
        <f t="shared" si="16"/>
        <v>4290.9799999999996</v>
      </c>
      <c r="H104" s="5">
        <f t="shared" si="10"/>
        <v>18290.98</v>
      </c>
    </row>
    <row r="105" spans="1:8" x14ac:dyDescent="0.25">
      <c r="A105">
        <f t="shared" si="17"/>
        <v>104</v>
      </c>
      <c r="B105">
        <f t="shared" si="12"/>
        <v>16848</v>
      </c>
      <c r="C105">
        <f t="shared" si="13"/>
        <v>16533.919999999998</v>
      </c>
      <c r="D105">
        <f t="shared" si="14"/>
        <v>28641.599999999999</v>
      </c>
      <c r="E105">
        <f t="shared" si="15"/>
        <v>1732.64</v>
      </c>
      <c r="F105" s="5">
        <f t="shared" si="9"/>
        <v>12232.64</v>
      </c>
      <c r="G105">
        <f t="shared" si="16"/>
        <v>4332.6399999999994</v>
      </c>
      <c r="H105" s="5">
        <f t="shared" si="10"/>
        <v>18332.64</v>
      </c>
    </row>
    <row r="106" spans="1:8" x14ac:dyDescent="0.25">
      <c r="A106">
        <f t="shared" si="17"/>
        <v>105</v>
      </c>
      <c r="B106">
        <f t="shared" si="12"/>
        <v>17010</v>
      </c>
      <c r="C106">
        <f t="shared" si="13"/>
        <v>16692.899999999998</v>
      </c>
      <c r="D106">
        <f t="shared" si="14"/>
        <v>28916.999999999996</v>
      </c>
      <c r="E106">
        <f t="shared" si="15"/>
        <v>1749.3</v>
      </c>
      <c r="F106" s="5">
        <f t="shared" si="9"/>
        <v>12249.3</v>
      </c>
      <c r="G106">
        <f t="shared" si="16"/>
        <v>4374.2999999999993</v>
      </c>
      <c r="H106" s="5">
        <f t="shared" si="10"/>
        <v>18374.3</v>
      </c>
    </row>
    <row r="107" spans="1:8" x14ac:dyDescent="0.25">
      <c r="A107">
        <f t="shared" si="17"/>
        <v>106</v>
      </c>
      <c r="B107">
        <f t="shared" si="12"/>
        <v>17172</v>
      </c>
      <c r="C107">
        <f t="shared" si="13"/>
        <v>16851.879999999997</v>
      </c>
      <c r="D107">
        <f t="shared" si="14"/>
        <v>29192.399999999998</v>
      </c>
      <c r="E107">
        <f t="shared" si="15"/>
        <v>1765.96</v>
      </c>
      <c r="F107" s="5">
        <f t="shared" si="9"/>
        <v>12265.96</v>
      </c>
      <c r="G107">
        <f t="shared" si="16"/>
        <v>4415.96</v>
      </c>
      <c r="H107" s="5">
        <f t="shared" si="10"/>
        <v>18415.96</v>
      </c>
    </row>
    <row r="108" spans="1:8" x14ac:dyDescent="0.25">
      <c r="A108">
        <f t="shared" si="17"/>
        <v>107</v>
      </c>
      <c r="B108">
        <f t="shared" si="12"/>
        <v>17334</v>
      </c>
      <c r="C108">
        <f t="shared" si="13"/>
        <v>17010.86</v>
      </c>
      <c r="D108">
        <f t="shared" si="14"/>
        <v>29467.8</v>
      </c>
      <c r="E108">
        <f t="shared" si="15"/>
        <v>1782.6200000000001</v>
      </c>
      <c r="F108" s="5">
        <f t="shared" si="9"/>
        <v>12282.62</v>
      </c>
      <c r="G108">
        <f t="shared" si="16"/>
        <v>4457.62</v>
      </c>
      <c r="H108" s="5">
        <f t="shared" si="10"/>
        <v>18457.62</v>
      </c>
    </row>
    <row r="109" spans="1:8" x14ac:dyDescent="0.25">
      <c r="A109">
        <f t="shared" si="17"/>
        <v>108</v>
      </c>
      <c r="B109">
        <f t="shared" si="12"/>
        <v>17496</v>
      </c>
      <c r="C109">
        <f t="shared" si="13"/>
        <v>17169.84</v>
      </c>
      <c r="D109">
        <f t="shared" si="14"/>
        <v>29743.199999999997</v>
      </c>
      <c r="E109">
        <f t="shared" si="15"/>
        <v>1799.28</v>
      </c>
      <c r="F109" s="5">
        <f t="shared" si="9"/>
        <v>12299.28</v>
      </c>
      <c r="G109">
        <f t="shared" si="16"/>
        <v>4499.28</v>
      </c>
      <c r="H109" s="5">
        <f t="shared" si="10"/>
        <v>18499.28</v>
      </c>
    </row>
    <row r="110" spans="1:8" x14ac:dyDescent="0.25">
      <c r="A110">
        <f t="shared" si="17"/>
        <v>109</v>
      </c>
      <c r="B110">
        <f t="shared" si="12"/>
        <v>17658</v>
      </c>
      <c r="C110">
        <f t="shared" si="13"/>
        <v>17328.82</v>
      </c>
      <c r="D110">
        <f t="shared" si="14"/>
        <v>30018.6</v>
      </c>
      <c r="E110">
        <f t="shared" si="15"/>
        <v>1815.94</v>
      </c>
      <c r="F110" s="5">
        <f t="shared" si="9"/>
        <v>12315.94</v>
      </c>
      <c r="G110">
        <f t="shared" si="16"/>
        <v>4540.9399999999996</v>
      </c>
      <c r="H110" s="5">
        <f t="shared" si="10"/>
        <v>18540.939999999999</v>
      </c>
    </row>
    <row r="111" spans="1:8" x14ac:dyDescent="0.25">
      <c r="A111">
        <f t="shared" si="17"/>
        <v>110</v>
      </c>
      <c r="B111">
        <f t="shared" si="12"/>
        <v>17820</v>
      </c>
      <c r="C111">
        <f t="shared" si="13"/>
        <v>17487.8</v>
      </c>
      <c r="D111">
        <f t="shared" si="14"/>
        <v>30293.999999999996</v>
      </c>
      <c r="E111">
        <f t="shared" si="15"/>
        <v>1832.6</v>
      </c>
      <c r="F111" s="5">
        <f t="shared" si="9"/>
        <v>12332.6</v>
      </c>
      <c r="G111">
        <f t="shared" si="16"/>
        <v>4582.5999999999995</v>
      </c>
      <c r="H111" s="5">
        <f t="shared" si="10"/>
        <v>18582.599999999999</v>
      </c>
    </row>
    <row r="112" spans="1:8" x14ac:dyDescent="0.25">
      <c r="A112">
        <f t="shared" si="17"/>
        <v>111</v>
      </c>
      <c r="B112">
        <f t="shared" si="12"/>
        <v>17982</v>
      </c>
      <c r="C112">
        <f t="shared" si="13"/>
        <v>17646.78</v>
      </c>
      <c r="D112">
        <f t="shared" si="14"/>
        <v>30569.399999999998</v>
      </c>
      <c r="E112">
        <f t="shared" si="15"/>
        <v>1849.26</v>
      </c>
      <c r="F112" s="5">
        <f t="shared" si="9"/>
        <v>12349.26</v>
      </c>
      <c r="G112">
        <f t="shared" si="16"/>
        <v>4624.2599999999993</v>
      </c>
      <c r="H112" s="5">
        <f t="shared" si="10"/>
        <v>18624.259999999998</v>
      </c>
    </row>
    <row r="113" spans="1:8" x14ac:dyDescent="0.25">
      <c r="A113">
        <f t="shared" si="17"/>
        <v>112</v>
      </c>
      <c r="B113">
        <f t="shared" si="12"/>
        <v>18144</v>
      </c>
      <c r="C113">
        <f t="shared" si="13"/>
        <v>17805.759999999998</v>
      </c>
      <c r="D113">
        <f t="shared" si="14"/>
        <v>30844.799999999996</v>
      </c>
      <c r="E113">
        <f t="shared" si="15"/>
        <v>1865.92</v>
      </c>
      <c r="F113" s="5">
        <f t="shared" si="9"/>
        <v>12365.92</v>
      </c>
      <c r="G113">
        <f t="shared" si="16"/>
        <v>4665.92</v>
      </c>
      <c r="H113" s="5">
        <f t="shared" si="10"/>
        <v>18665.919999999998</v>
      </c>
    </row>
    <row r="114" spans="1:8" x14ac:dyDescent="0.25">
      <c r="A114">
        <f t="shared" si="17"/>
        <v>113</v>
      </c>
      <c r="B114">
        <f t="shared" si="12"/>
        <v>18306</v>
      </c>
      <c r="C114">
        <f t="shared" si="13"/>
        <v>17964.739999999998</v>
      </c>
      <c r="D114">
        <f t="shared" si="14"/>
        <v>31120.199999999997</v>
      </c>
      <c r="E114">
        <f t="shared" si="15"/>
        <v>1882.58</v>
      </c>
      <c r="F114" s="5">
        <f t="shared" si="9"/>
        <v>12382.58</v>
      </c>
      <c r="G114">
        <f t="shared" si="16"/>
        <v>4707.58</v>
      </c>
      <c r="H114" s="5">
        <f t="shared" si="10"/>
        <v>18707.580000000002</v>
      </c>
    </row>
    <row r="115" spans="1:8" x14ac:dyDescent="0.25">
      <c r="A115">
        <f t="shared" si="17"/>
        <v>114</v>
      </c>
      <c r="B115">
        <f t="shared" si="12"/>
        <v>18468</v>
      </c>
      <c r="C115">
        <f t="shared" si="13"/>
        <v>18123.719999999998</v>
      </c>
      <c r="D115">
        <f t="shared" si="14"/>
        <v>31395.599999999999</v>
      </c>
      <c r="E115">
        <f t="shared" si="15"/>
        <v>1899.24</v>
      </c>
      <c r="F115" s="5">
        <f t="shared" si="9"/>
        <v>12399.24</v>
      </c>
      <c r="G115">
        <f t="shared" si="16"/>
        <v>4749.24</v>
      </c>
      <c r="H115" s="5">
        <f t="shared" si="10"/>
        <v>18749.239999999998</v>
      </c>
    </row>
    <row r="116" spans="1:8" x14ac:dyDescent="0.25">
      <c r="A116">
        <f t="shared" si="17"/>
        <v>115</v>
      </c>
      <c r="B116">
        <f t="shared" si="12"/>
        <v>18630</v>
      </c>
      <c r="C116">
        <f t="shared" si="13"/>
        <v>18282.699999999997</v>
      </c>
      <c r="D116">
        <f t="shared" si="14"/>
        <v>31670.999999999996</v>
      </c>
      <c r="E116">
        <f t="shared" si="15"/>
        <v>1915.9</v>
      </c>
      <c r="F116" s="5">
        <f t="shared" si="9"/>
        <v>12415.9</v>
      </c>
      <c r="G116">
        <f t="shared" si="16"/>
        <v>4790.8999999999996</v>
      </c>
      <c r="H116" s="5">
        <f t="shared" si="10"/>
        <v>18790.900000000001</v>
      </c>
    </row>
    <row r="117" spans="1:8" x14ac:dyDescent="0.25">
      <c r="A117">
        <f t="shared" si="17"/>
        <v>116</v>
      </c>
      <c r="B117">
        <f t="shared" si="12"/>
        <v>18792</v>
      </c>
      <c r="C117">
        <f t="shared" si="13"/>
        <v>18441.68</v>
      </c>
      <c r="D117">
        <f t="shared" si="14"/>
        <v>31946.399999999998</v>
      </c>
      <c r="E117">
        <f t="shared" si="15"/>
        <v>1932.56</v>
      </c>
      <c r="F117" s="5">
        <f t="shared" si="9"/>
        <v>12432.56</v>
      </c>
      <c r="G117">
        <f t="shared" si="16"/>
        <v>4832.5599999999995</v>
      </c>
      <c r="H117" s="5">
        <f t="shared" si="10"/>
        <v>18832.559999999998</v>
      </c>
    </row>
    <row r="118" spans="1:8" x14ac:dyDescent="0.25">
      <c r="A118">
        <f t="shared" si="17"/>
        <v>117</v>
      </c>
      <c r="B118">
        <f t="shared" si="12"/>
        <v>18954</v>
      </c>
      <c r="C118">
        <f t="shared" si="13"/>
        <v>18600.66</v>
      </c>
      <c r="D118">
        <f t="shared" si="14"/>
        <v>32221.799999999996</v>
      </c>
      <c r="E118">
        <f t="shared" si="15"/>
        <v>1949.22</v>
      </c>
      <c r="F118" s="5">
        <f t="shared" si="9"/>
        <v>12449.22</v>
      </c>
      <c r="G118">
        <f t="shared" si="16"/>
        <v>4874.2199999999993</v>
      </c>
      <c r="H118" s="5">
        <f t="shared" si="10"/>
        <v>18874.22</v>
      </c>
    </row>
    <row r="119" spans="1:8" x14ac:dyDescent="0.25">
      <c r="A119">
        <f t="shared" si="17"/>
        <v>118</v>
      </c>
      <c r="B119">
        <f t="shared" si="12"/>
        <v>19116</v>
      </c>
      <c r="C119">
        <f t="shared" si="13"/>
        <v>18759.64</v>
      </c>
      <c r="D119">
        <f t="shared" si="14"/>
        <v>32497.199999999997</v>
      </c>
      <c r="E119">
        <f t="shared" si="15"/>
        <v>1965.88</v>
      </c>
      <c r="F119" s="5">
        <f t="shared" si="9"/>
        <v>12465.880000000001</v>
      </c>
      <c r="G119">
        <f t="shared" si="16"/>
        <v>4915.8799999999992</v>
      </c>
      <c r="H119" s="5">
        <f t="shared" si="10"/>
        <v>18915.879999999997</v>
      </c>
    </row>
    <row r="120" spans="1:8" x14ac:dyDescent="0.25">
      <c r="A120">
        <f t="shared" si="17"/>
        <v>119</v>
      </c>
      <c r="B120">
        <f t="shared" si="12"/>
        <v>19278</v>
      </c>
      <c r="C120">
        <f t="shared" si="13"/>
        <v>18918.62</v>
      </c>
      <c r="D120">
        <f t="shared" si="14"/>
        <v>32772.6</v>
      </c>
      <c r="E120">
        <f t="shared" si="15"/>
        <v>1982.54</v>
      </c>
      <c r="F120" s="5">
        <f t="shared" si="9"/>
        <v>12482.54</v>
      </c>
      <c r="G120">
        <f t="shared" si="16"/>
        <v>4957.54</v>
      </c>
      <c r="H120" s="5">
        <f t="shared" si="10"/>
        <v>18957.54</v>
      </c>
    </row>
    <row r="121" spans="1:8" x14ac:dyDescent="0.25">
      <c r="A121">
        <f t="shared" si="17"/>
        <v>120</v>
      </c>
      <c r="B121">
        <f t="shared" si="12"/>
        <v>19440</v>
      </c>
      <c r="C121">
        <f t="shared" si="13"/>
        <v>19077.599999999999</v>
      </c>
      <c r="D121">
        <f t="shared" si="14"/>
        <v>33048</v>
      </c>
      <c r="E121">
        <f t="shared" si="15"/>
        <v>1999.2</v>
      </c>
      <c r="F121" s="5">
        <f t="shared" si="9"/>
        <v>12499.2</v>
      </c>
      <c r="G121">
        <f t="shared" si="16"/>
        <v>4999.2</v>
      </c>
      <c r="H121" s="5">
        <f t="shared" si="10"/>
        <v>18999.2</v>
      </c>
    </row>
    <row r="122" spans="1:8" x14ac:dyDescent="0.25">
      <c r="A122">
        <f t="shared" si="17"/>
        <v>121</v>
      </c>
      <c r="B122">
        <f t="shared" si="12"/>
        <v>19602</v>
      </c>
      <c r="C122">
        <f t="shared" ref="C122:C145" si="18">A122*$C$2</f>
        <v>19236.579999999998</v>
      </c>
      <c r="D122">
        <f t="shared" ref="D122:D145" si="19">A122*$D$2</f>
        <v>33323.399999999994</v>
      </c>
      <c r="E122">
        <f t="shared" ref="E122:E145" si="20">A122*$E$2</f>
        <v>2015.8600000000001</v>
      </c>
      <c r="F122" s="5">
        <f t="shared" si="9"/>
        <v>12515.86</v>
      </c>
      <c r="G122">
        <f t="shared" ref="G122:G145" si="21">A122*$G$2</f>
        <v>5040.8599999999997</v>
      </c>
      <c r="H122" s="5">
        <f t="shared" si="10"/>
        <v>19040.86</v>
      </c>
    </row>
    <row r="123" spans="1:8" x14ac:dyDescent="0.25">
      <c r="A123">
        <f t="shared" si="17"/>
        <v>122</v>
      </c>
      <c r="B123">
        <f t="shared" si="12"/>
        <v>19764</v>
      </c>
      <c r="C123">
        <f t="shared" si="18"/>
        <v>19395.559999999998</v>
      </c>
      <c r="D123">
        <f t="shared" si="19"/>
        <v>33598.799999999996</v>
      </c>
      <c r="E123">
        <f t="shared" si="20"/>
        <v>2032.52</v>
      </c>
      <c r="F123" s="5">
        <f t="shared" si="9"/>
        <v>12532.52</v>
      </c>
      <c r="G123">
        <f t="shared" si="21"/>
        <v>5082.5199999999995</v>
      </c>
      <c r="H123" s="5">
        <f t="shared" si="10"/>
        <v>19082.52</v>
      </c>
    </row>
    <row r="124" spans="1:8" x14ac:dyDescent="0.25">
      <c r="A124">
        <f t="shared" si="17"/>
        <v>123</v>
      </c>
      <c r="B124">
        <f t="shared" si="12"/>
        <v>19926</v>
      </c>
      <c r="C124">
        <f t="shared" si="18"/>
        <v>19554.539999999997</v>
      </c>
      <c r="D124">
        <f t="shared" si="19"/>
        <v>33874.199999999997</v>
      </c>
      <c r="E124">
        <f t="shared" si="20"/>
        <v>2049.1799999999998</v>
      </c>
      <c r="F124" s="5">
        <f t="shared" si="9"/>
        <v>12549.18</v>
      </c>
      <c r="G124">
        <f t="shared" si="21"/>
        <v>5124.1799999999994</v>
      </c>
      <c r="H124" s="5">
        <f t="shared" si="10"/>
        <v>19124.18</v>
      </c>
    </row>
    <row r="125" spans="1:8" x14ac:dyDescent="0.25">
      <c r="A125">
        <f t="shared" si="17"/>
        <v>124</v>
      </c>
      <c r="B125">
        <f t="shared" si="12"/>
        <v>20088</v>
      </c>
      <c r="C125">
        <f t="shared" si="18"/>
        <v>19713.52</v>
      </c>
      <c r="D125">
        <f t="shared" si="19"/>
        <v>34149.599999999999</v>
      </c>
      <c r="E125">
        <f t="shared" si="20"/>
        <v>2065.84</v>
      </c>
      <c r="F125" s="5">
        <f t="shared" si="9"/>
        <v>12565.84</v>
      </c>
      <c r="G125">
        <f t="shared" si="21"/>
        <v>5165.8399999999992</v>
      </c>
      <c r="H125" s="5">
        <f t="shared" si="10"/>
        <v>19165.84</v>
      </c>
    </row>
    <row r="126" spans="1:8" x14ac:dyDescent="0.25">
      <c r="A126">
        <f t="shared" si="17"/>
        <v>125</v>
      </c>
      <c r="B126">
        <f t="shared" si="12"/>
        <v>20250</v>
      </c>
      <c r="C126">
        <f t="shared" si="18"/>
        <v>19872.5</v>
      </c>
      <c r="D126">
        <f t="shared" si="19"/>
        <v>34425</v>
      </c>
      <c r="E126">
        <f t="shared" si="20"/>
        <v>2082.5</v>
      </c>
      <c r="F126" s="5">
        <f t="shared" si="9"/>
        <v>12582.5</v>
      </c>
      <c r="G126">
        <f t="shared" si="21"/>
        <v>5207.5</v>
      </c>
      <c r="H126" s="5">
        <f t="shared" si="10"/>
        <v>19207.5</v>
      </c>
    </row>
    <row r="127" spans="1:8" x14ac:dyDescent="0.25">
      <c r="A127">
        <f t="shared" si="17"/>
        <v>126</v>
      </c>
      <c r="B127">
        <f t="shared" si="12"/>
        <v>20412</v>
      </c>
      <c r="C127">
        <f t="shared" si="18"/>
        <v>20031.48</v>
      </c>
      <c r="D127">
        <f t="shared" si="19"/>
        <v>34700.399999999994</v>
      </c>
      <c r="E127">
        <f t="shared" si="20"/>
        <v>2099.16</v>
      </c>
      <c r="F127" s="5">
        <f t="shared" si="9"/>
        <v>12599.16</v>
      </c>
      <c r="G127">
        <f t="shared" si="21"/>
        <v>5249.16</v>
      </c>
      <c r="H127" s="5">
        <f t="shared" si="10"/>
        <v>19249.16</v>
      </c>
    </row>
    <row r="128" spans="1:8" x14ac:dyDescent="0.25">
      <c r="A128">
        <f t="shared" si="17"/>
        <v>127</v>
      </c>
      <c r="B128">
        <f t="shared" si="12"/>
        <v>20574</v>
      </c>
      <c r="C128">
        <f t="shared" si="18"/>
        <v>20190.46</v>
      </c>
      <c r="D128">
        <f t="shared" si="19"/>
        <v>34975.799999999996</v>
      </c>
      <c r="E128">
        <f t="shared" si="20"/>
        <v>2115.8200000000002</v>
      </c>
      <c r="F128" s="5">
        <f t="shared" si="9"/>
        <v>12615.82</v>
      </c>
      <c r="G128">
        <f t="shared" si="21"/>
        <v>5290.82</v>
      </c>
      <c r="H128" s="5">
        <f t="shared" si="10"/>
        <v>19290.82</v>
      </c>
    </row>
    <row r="129" spans="1:8" x14ac:dyDescent="0.25">
      <c r="A129">
        <f t="shared" si="17"/>
        <v>128</v>
      </c>
      <c r="B129">
        <f t="shared" si="12"/>
        <v>20736</v>
      </c>
      <c r="C129">
        <f t="shared" si="18"/>
        <v>20349.439999999999</v>
      </c>
      <c r="D129">
        <f t="shared" si="19"/>
        <v>35251.199999999997</v>
      </c>
      <c r="E129">
        <f t="shared" si="20"/>
        <v>2132.48</v>
      </c>
      <c r="F129" s="5">
        <f t="shared" si="9"/>
        <v>12632.48</v>
      </c>
      <c r="G129">
        <f t="shared" si="21"/>
        <v>5332.48</v>
      </c>
      <c r="H129" s="5">
        <f t="shared" si="10"/>
        <v>19332.48</v>
      </c>
    </row>
    <row r="130" spans="1:8" x14ac:dyDescent="0.25">
      <c r="A130">
        <f t="shared" si="17"/>
        <v>129</v>
      </c>
      <c r="B130">
        <f t="shared" si="12"/>
        <v>20898</v>
      </c>
      <c r="C130">
        <f t="shared" si="18"/>
        <v>20508.419999999998</v>
      </c>
      <c r="D130">
        <f t="shared" si="19"/>
        <v>35526.6</v>
      </c>
      <c r="E130">
        <f t="shared" si="20"/>
        <v>2149.14</v>
      </c>
      <c r="F130" s="5">
        <f t="shared" si="9"/>
        <v>12649.14</v>
      </c>
      <c r="G130">
        <f t="shared" si="21"/>
        <v>5374.1399999999994</v>
      </c>
      <c r="H130" s="5">
        <f t="shared" si="10"/>
        <v>19374.14</v>
      </c>
    </row>
    <row r="131" spans="1:8" x14ac:dyDescent="0.25">
      <c r="A131">
        <f t="shared" si="17"/>
        <v>130</v>
      </c>
      <c r="B131">
        <f t="shared" si="12"/>
        <v>21060</v>
      </c>
      <c r="C131">
        <f t="shared" si="18"/>
        <v>20667.399999999998</v>
      </c>
      <c r="D131">
        <f t="shared" si="19"/>
        <v>35802</v>
      </c>
      <c r="E131">
        <f t="shared" si="20"/>
        <v>2165.8000000000002</v>
      </c>
      <c r="F131" s="5">
        <f t="shared" ref="F131:F145" si="22">E131+10500</f>
        <v>12665.8</v>
      </c>
      <c r="G131">
        <f t="shared" si="21"/>
        <v>5415.7999999999993</v>
      </c>
      <c r="H131" s="5">
        <f t="shared" ref="H131:H145" si="23">G131+14000</f>
        <v>19415.8</v>
      </c>
    </row>
    <row r="132" spans="1:8" x14ac:dyDescent="0.25">
      <c r="A132">
        <f t="shared" si="17"/>
        <v>131</v>
      </c>
      <c r="B132">
        <f t="shared" ref="B132:B145" si="24">A132*$B$2</f>
        <v>21222</v>
      </c>
      <c r="C132">
        <f t="shared" si="18"/>
        <v>20826.379999999997</v>
      </c>
      <c r="D132">
        <f t="shared" si="19"/>
        <v>36077.399999999994</v>
      </c>
      <c r="E132">
        <f t="shared" si="20"/>
        <v>2182.46</v>
      </c>
      <c r="F132" s="5">
        <f t="shared" si="22"/>
        <v>12682.46</v>
      </c>
      <c r="G132">
        <f t="shared" si="21"/>
        <v>5457.4599999999991</v>
      </c>
      <c r="H132" s="5">
        <f t="shared" si="23"/>
        <v>19457.46</v>
      </c>
    </row>
    <row r="133" spans="1:8" x14ac:dyDescent="0.25">
      <c r="A133">
        <f t="shared" si="17"/>
        <v>132</v>
      </c>
      <c r="B133">
        <f t="shared" si="24"/>
        <v>21384</v>
      </c>
      <c r="C133">
        <f t="shared" si="18"/>
        <v>20985.359999999997</v>
      </c>
      <c r="D133">
        <f t="shared" si="19"/>
        <v>36352.799999999996</v>
      </c>
      <c r="E133">
        <f t="shared" si="20"/>
        <v>2199.12</v>
      </c>
      <c r="F133" s="5">
        <f t="shared" si="22"/>
        <v>12699.119999999999</v>
      </c>
      <c r="G133">
        <f t="shared" si="21"/>
        <v>5499.12</v>
      </c>
      <c r="H133" s="5">
        <f t="shared" si="23"/>
        <v>19499.12</v>
      </c>
    </row>
    <row r="134" spans="1:8" x14ac:dyDescent="0.25">
      <c r="A134">
        <f t="shared" si="17"/>
        <v>133</v>
      </c>
      <c r="B134">
        <f t="shared" si="24"/>
        <v>21546</v>
      </c>
      <c r="C134">
        <f t="shared" si="18"/>
        <v>21144.34</v>
      </c>
      <c r="D134">
        <f t="shared" si="19"/>
        <v>36628.199999999997</v>
      </c>
      <c r="E134">
        <f t="shared" si="20"/>
        <v>2215.7800000000002</v>
      </c>
      <c r="F134" s="5">
        <f t="shared" si="22"/>
        <v>12715.78</v>
      </c>
      <c r="G134">
        <f t="shared" si="21"/>
        <v>5540.78</v>
      </c>
      <c r="H134" s="5">
        <f t="shared" si="23"/>
        <v>19540.78</v>
      </c>
    </row>
    <row r="135" spans="1:8" x14ac:dyDescent="0.25">
      <c r="A135">
        <f t="shared" si="17"/>
        <v>134</v>
      </c>
      <c r="B135">
        <f t="shared" si="24"/>
        <v>21708</v>
      </c>
      <c r="C135">
        <f t="shared" si="18"/>
        <v>21303.32</v>
      </c>
      <c r="D135">
        <f t="shared" si="19"/>
        <v>36903.599999999999</v>
      </c>
      <c r="E135">
        <f t="shared" si="20"/>
        <v>2232.44</v>
      </c>
      <c r="F135" s="5">
        <f t="shared" si="22"/>
        <v>12732.44</v>
      </c>
      <c r="G135">
        <f t="shared" si="21"/>
        <v>5582.44</v>
      </c>
      <c r="H135" s="5">
        <f t="shared" si="23"/>
        <v>19582.439999999999</v>
      </c>
    </row>
    <row r="136" spans="1:8" x14ac:dyDescent="0.25">
      <c r="A136">
        <f t="shared" si="17"/>
        <v>135</v>
      </c>
      <c r="B136">
        <f t="shared" si="24"/>
        <v>21870</v>
      </c>
      <c r="C136">
        <f t="shared" si="18"/>
        <v>21462.3</v>
      </c>
      <c r="D136">
        <f t="shared" si="19"/>
        <v>37179</v>
      </c>
      <c r="E136">
        <f t="shared" si="20"/>
        <v>2249.1</v>
      </c>
      <c r="F136" s="5">
        <f t="shared" si="22"/>
        <v>12749.1</v>
      </c>
      <c r="G136">
        <f t="shared" si="21"/>
        <v>5624.0999999999995</v>
      </c>
      <c r="H136" s="5">
        <f t="shared" si="23"/>
        <v>19624.099999999999</v>
      </c>
    </row>
    <row r="137" spans="1:8" x14ac:dyDescent="0.25">
      <c r="A137">
        <f t="shared" si="17"/>
        <v>136</v>
      </c>
      <c r="B137">
        <f t="shared" si="24"/>
        <v>22032</v>
      </c>
      <c r="C137">
        <f t="shared" si="18"/>
        <v>21621.279999999999</v>
      </c>
      <c r="D137">
        <f t="shared" si="19"/>
        <v>37454.399999999994</v>
      </c>
      <c r="E137">
        <f t="shared" si="20"/>
        <v>2265.7600000000002</v>
      </c>
      <c r="F137" s="5">
        <f t="shared" si="22"/>
        <v>12765.76</v>
      </c>
      <c r="G137">
        <f t="shared" si="21"/>
        <v>5665.7599999999993</v>
      </c>
      <c r="H137" s="5">
        <f t="shared" si="23"/>
        <v>19665.759999999998</v>
      </c>
    </row>
    <row r="138" spans="1:8" x14ac:dyDescent="0.25">
      <c r="A138">
        <f t="shared" si="17"/>
        <v>137</v>
      </c>
      <c r="B138">
        <f t="shared" si="24"/>
        <v>22194</v>
      </c>
      <c r="C138">
        <f t="shared" si="18"/>
        <v>21780.26</v>
      </c>
      <c r="D138">
        <f t="shared" si="19"/>
        <v>37729.799999999996</v>
      </c>
      <c r="E138">
        <f t="shared" si="20"/>
        <v>2282.42</v>
      </c>
      <c r="F138" s="5">
        <f t="shared" si="22"/>
        <v>12782.42</v>
      </c>
      <c r="G138">
        <f t="shared" si="21"/>
        <v>5707.4199999999992</v>
      </c>
      <c r="H138" s="5">
        <f t="shared" si="23"/>
        <v>19707.419999999998</v>
      </c>
    </row>
    <row r="139" spans="1:8" x14ac:dyDescent="0.25">
      <c r="A139">
        <f t="shared" si="17"/>
        <v>138</v>
      </c>
      <c r="B139">
        <f t="shared" si="24"/>
        <v>22356</v>
      </c>
      <c r="C139">
        <f t="shared" si="18"/>
        <v>21939.239999999998</v>
      </c>
      <c r="D139">
        <f t="shared" si="19"/>
        <v>38005.199999999997</v>
      </c>
      <c r="E139">
        <f t="shared" si="20"/>
        <v>2299.08</v>
      </c>
      <c r="F139" s="5">
        <f t="shared" si="22"/>
        <v>12799.08</v>
      </c>
      <c r="G139">
        <f t="shared" si="21"/>
        <v>5749.08</v>
      </c>
      <c r="H139" s="5">
        <f t="shared" si="23"/>
        <v>19749.080000000002</v>
      </c>
    </row>
    <row r="140" spans="1:8" x14ac:dyDescent="0.25">
      <c r="A140">
        <f t="shared" si="17"/>
        <v>139</v>
      </c>
      <c r="B140">
        <f t="shared" si="24"/>
        <v>22518</v>
      </c>
      <c r="C140">
        <f t="shared" si="18"/>
        <v>22098.219999999998</v>
      </c>
      <c r="D140">
        <f t="shared" si="19"/>
        <v>38280.6</v>
      </c>
      <c r="E140">
        <f t="shared" si="20"/>
        <v>2315.7400000000002</v>
      </c>
      <c r="F140" s="5">
        <f t="shared" si="22"/>
        <v>12815.74</v>
      </c>
      <c r="G140">
        <f t="shared" si="21"/>
        <v>5790.74</v>
      </c>
      <c r="H140" s="5">
        <f t="shared" si="23"/>
        <v>19790.739999999998</v>
      </c>
    </row>
    <row r="141" spans="1:8" x14ac:dyDescent="0.25">
      <c r="A141">
        <f t="shared" si="17"/>
        <v>140</v>
      </c>
      <c r="B141">
        <f t="shared" si="24"/>
        <v>22680</v>
      </c>
      <c r="C141">
        <f t="shared" si="18"/>
        <v>22257.199999999997</v>
      </c>
      <c r="D141">
        <f t="shared" si="19"/>
        <v>38556</v>
      </c>
      <c r="E141">
        <f t="shared" si="20"/>
        <v>2332.4</v>
      </c>
      <c r="F141" s="5">
        <f t="shared" si="22"/>
        <v>12832.4</v>
      </c>
      <c r="G141">
        <f t="shared" si="21"/>
        <v>5832.4</v>
      </c>
      <c r="H141" s="5">
        <f t="shared" si="23"/>
        <v>19832.400000000001</v>
      </c>
    </row>
    <row r="142" spans="1:8" x14ac:dyDescent="0.25">
      <c r="A142">
        <f t="shared" si="17"/>
        <v>141</v>
      </c>
      <c r="B142">
        <f t="shared" si="24"/>
        <v>22842</v>
      </c>
      <c r="C142">
        <f t="shared" si="18"/>
        <v>22416.18</v>
      </c>
      <c r="D142">
        <f t="shared" si="19"/>
        <v>38831.399999999994</v>
      </c>
      <c r="E142">
        <f t="shared" si="20"/>
        <v>2349.06</v>
      </c>
      <c r="F142" s="5">
        <f t="shared" si="22"/>
        <v>12849.06</v>
      </c>
      <c r="G142">
        <f t="shared" si="21"/>
        <v>5874.0599999999995</v>
      </c>
      <c r="H142" s="5">
        <f t="shared" si="23"/>
        <v>19874.059999999998</v>
      </c>
    </row>
    <row r="143" spans="1:8" x14ac:dyDescent="0.25">
      <c r="A143">
        <f t="shared" si="17"/>
        <v>142</v>
      </c>
      <c r="B143">
        <f t="shared" si="24"/>
        <v>23004</v>
      </c>
      <c r="C143">
        <f t="shared" si="18"/>
        <v>22575.16</v>
      </c>
      <c r="D143">
        <f t="shared" si="19"/>
        <v>39106.799999999996</v>
      </c>
      <c r="E143">
        <f t="shared" si="20"/>
        <v>2365.7199999999998</v>
      </c>
      <c r="F143" s="5">
        <f t="shared" si="22"/>
        <v>12865.72</v>
      </c>
      <c r="G143">
        <f t="shared" si="21"/>
        <v>5915.7199999999993</v>
      </c>
      <c r="H143" s="5">
        <f t="shared" si="23"/>
        <v>19915.72</v>
      </c>
    </row>
    <row r="144" spans="1:8" x14ac:dyDescent="0.25">
      <c r="A144">
        <f t="shared" si="17"/>
        <v>143</v>
      </c>
      <c r="B144">
        <f t="shared" si="24"/>
        <v>23166</v>
      </c>
      <c r="C144">
        <f t="shared" si="18"/>
        <v>22734.14</v>
      </c>
      <c r="D144">
        <f t="shared" si="19"/>
        <v>39382.199999999997</v>
      </c>
      <c r="E144">
        <f t="shared" si="20"/>
        <v>2382.38</v>
      </c>
      <c r="F144" s="5">
        <f t="shared" si="22"/>
        <v>12882.380000000001</v>
      </c>
      <c r="G144">
        <f t="shared" si="21"/>
        <v>5957.3799999999992</v>
      </c>
      <c r="H144" s="5">
        <f t="shared" si="23"/>
        <v>19957.379999999997</v>
      </c>
    </row>
    <row r="145" spans="1:8" x14ac:dyDescent="0.25">
      <c r="A145">
        <f t="shared" si="17"/>
        <v>144</v>
      </c>
      <c r="B145">
        <f t="shared" si="24"/>
        <v>23328</v>
      </c>
      <c r="C145">
        <f t="shared" si="18"/>
        <v>22893.119999999999</v>
      </c>
      <c r="D145">
        <f t="shared" si="19"/>
        <v>39657.599999999999</v>
      </c>
      <c r="E145">
        <f t="shared" si="20"/>
        <v>2399.04</v>
      </c>
      <c r="F145" s="5">
        <f t="shared" si="22"/>
        <v>12899.04</v>
      </c>
      <c r="G145">
        <f t="shared" si="21"/>
        <v>5999.0399999999991</v>
      </c>
      <c r="H145" s="5">
        <f t="shared" si="23"/>
        <v>19999.04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1"/>
  <sheetViews>
    <sheetView topLeftCell="B16" zoomScaleNormal="100" workbookViewId="0">
      <selection activeCell="H14" sqref="H14"/>
    </sheetView>
  </sheetViews>
  <sheetFormatPr defaultRowHeight="15" x14ac:dyDescent="0.25"/>
  <cols>
    <col min="1" max="1" width="6.85546875" bestFit="1" customWidth="1"/>
    <col min="2" max="2" width="20.28515625" customWidth="1"/>
    <col min="3" max="3" width="19.28515625" customWidth="1"/>
    <col min="4" max="4" width="20.85546875" customWidth="1"/>
    <col min="5" max="7" width="20.85546875" style="7" customWidth="1"/>
    <col min="8" max="8" width="16.28515625" bestFit="1" customWidth="1"/>
    <col min="9" max="9" width="9.42578125" bestFit="1" customWidth="1"/>
    <col min="10" max="10" width="14.7109375" customWidth="1"/>
    <col min="11" max="11" width="10.140625" customWidth="1"/>
    <col min="12" max="12" width="12.42578125" bestFit="1" customWidth="1"/>
    <col min="13" max="13" width="10.85546875" bestFit="1" customWidth="1"/>
  </cols>
  <sheetData>
    <row r="1" spans="1:13" ht="45" x14ac:dyDescent="0.25">
      <c r="A1" t="s">
        <v>79</v>
      </c>
      <c r="B1" s="10" t="s">
        <v>53</v>
      </c>
      <c r="C1" s="10" t="s">
        <v>52</v>
      </c>
      <c r="D1" s="10" t="s">
        <v>51</v>
      </c>
      <c r="E1" s="9" t="s">
        <v>88</v>
      </c>
      <c r="F1" s="9" t="s">
        <v>92</v>
      </c>
      <c r="G1" s="9" t="s">
        <v>93</v>
      </c>
      <c r="H1" t="s">
        <v>87</v>
      </c>
      <c r="I1" t="s">
        <v>59</v>
      </c>
      <c r="J1" t="s">
        <v>50</v>
      </c>
      <c r="K1" t="s">
        <v>60</v>
      </c>
      <c r="L1" t="s">
        <v>42</v>
      </c>
      <c r="M1" t="s">
        <v>61</v>
      </c>
    </row>
    <row r="2" spans="1:13" x14ac:dyDescent="0.25">
      <c r="A2">
        <v>1</v>
      </c>
      <c r="B2">
        <v>405</v>
      </c>
      <c r="C2" s="5">
        <v>675</v>
      </c>
      <c r="D2" s="5">
        <v>2700</v>
      </c>
      <c r="E2" s="8">
        <v>60.75</v>
      </c>
      <c r="F2" s="8">
        <v>101.25</v>
      </c>
      <c r="G2" s="8">
        <v>405</v>
      </c>
      <c r="H2" s="5">
        <v>16.66</v>
      </c>
      <c r="I2" s="5">
        <f t="shared" ref="I2:I65" si="0">H2+6900</f>
        <v>6916.66</v>
      </c>
      <c r="J2" s="5">
        <v>33</v>
      </c>
      <c r="K2" s="5">
        <f t="shared" ref="K2:K65" si="1">J2+7945</f>
        <v>7978</v>
      </c>
      <c r="L2" s="5">
        <v>120</v>
      </c>
      <c r="M2" s="5">
        <f t="shared" ref="M2:M65" si="2">L2+41000</f>
        <v>41120</v>
      </c>
    </row>
    <row r="3" spans="1:13" x14ac:dyDescent="0.25">
      <c r="A3">
        <f t="shared" ref="A3:A66" si="3">A2+1</f>
        <v>2</v>
      </c>
      <c r="E3" s="7">
        <f t="shared" ref="E3:E66" si="4">A3*$E$2</f>
        <v>121.5</v>
      </c>
      <c r="F3" s="7">
        <f t="shared" ref="F3:F66" si="5">A3*$F$2</f>
        <v>202.5</v>
      </c>
      <c r="G3" s="7">
        <f t="shared" ref="G3:G66" si="6">A3*$G$2</f>
        <v>810</v>
      </c>
      <c r="H3">
        <f t="shared" ref="H3:H66" si="7">A3*$H$2</f>
        <v>33.32</v>
      </c>
      <c r="I3" s="5">
        <f t="shared" si="0"/>
        <v>6933.32</v>
      </c>
      <c r="J3" s="5">
        <f t="shared" ref="J3:J66" si="8">A3*$J$2</f>
        <v>66</v>
      </c>
      <c r="K3" s="5">
        <f t="shared" si="1"/>
        <v>8011</v>
      </c>
      <c r="L3">
        <f t="shared" ref="L3:L66" si="9">A3*$L$2</f>
        <v>240</v>
      </c>
      <c r="M3" s="5">
        <f t="shared" si="2"/>
        <v>41240</v>
      </c>
    </row>
    <row r="4" spans="1:13" x14ac:dyDescent="0.25">
      <c r="A4">
        <f t="shared" si="3"/>
        <v>3</v>
      </c>
      <c r="E4" s="7">
        <f t="shared" si="4"/>
        <v>182.25</v>
      </c>
      <c r="F4" s="7">
        <f t="shared" si="5"/>
        <v>303.75</v>
      </c>
      <c r="G4" s="7">
        <f t="shared" si="6"/>
        <v>1215</v>
      </c>
      <c r="H4">
        <f t="shared" si="7"/>
        <v>49.980000000000004</v>
      </c>
      <c r="I4" s="5">
        <f t="shared" si="0"/>
        <v>6949.98</v>
      </c>
      <c r="J4" s="5">
        <f t="shared" si="8"/>
        <v>99</v>
      </c>
      <c r="K4" s="5">
        <f t="shared" si="1"/>
        <v>8044</v>
      </c>
      <c r="L4">
        <f t="shared" si="9"/>
        <v>360</v>
      </c>
      <c r="M4" s="5">
        <f t="shared" si="2"/>
        <v>41360</v>
      </c>
    </row>
    <row r="5" spans="1:13" x14ac:dyDescent="0.25">
      <c r="A5">
        <f t="shared" si="3"/>
        <v>4</v>
      </c>
      <c r="E5" s="7">
        <f t="shared" si="4"/>
        <v>243</v>
      </c>
      <c r="F5" s="7">
        <f t="shared" si="5"/>
        <v>405</v>
      </c>
      <c r="G5" s="7">
        <f t="shared" si="6"/>
        <v>1620</v>
      </c>
      <c r="H5">
        <f t="shared" si="7"/>
        <v>66.64</v>
      </c>
      <c r="I5" s="5">
        <f t="shared" si="0"/>
        <v>6966.64</v>
      </c>
      <c r="J5" s="5">
        <f t="shared" si="8"/>
        <v>132</v>
      </c>
      <c r="K5" s="5">
        <f t="shared" si="1"/>
        <v>8077</v>
      </c>
      <c r="L5">
        <f t="shared" si="9"/>
        <v>480</v>
      </c>
      <c r="M5" s="5">
        <f t="shared" si="2"/>
        <v>41480</v>
      </c>
    </row>
    <row r="6" spans="1:13" x14ac:dyDescent="0.25">
      <c r="A6">
        <f t="shared" si="3"/>
        <v>5</v>
      </c>
      <c r="E6" s="7">
        <f t="shared" si="4"/>
        <v>303.75</v>
      </c>
      <c r="F6" s="7">
        <f t="shared" si="5"/>
        <v>506.25</v>
      </c>
      <c r="G6" s="7">
        <f t="shared" si="6"/>
        <v>2025</v>
      </c>
      <c r="H6">
        <f t="shared" si="7"/>
        <v>83.3</v>
      </c>
      <c r="I6" s="5">
        <f t="shared" si="0"/>
        <v>6983.3</v>
      </c>
      <c r="J6" s="5">
        <f t="shared" si="8"/>
        <v>165</v>
      </c>
      <c r="K6" s="5">
        <f t="shared" si="1"/>
        <v>8110</v>
      </c>
      <c r="L6">
        <f t="shared" si="9"/>
        <v>600</v>
      </c>
      <c r="M6" s="5">
        <f t="shared" si="2"/>
        <v>41600</v>
      </c>
    </row>
    <row r="7" spans="1:13" x14ac:dyDescent="0.25">
      <c r="A7">
        <f t="shared" si="3"/>
        <v>6</v>
      </c>
      <c r="E7" s="7">
        <f t="shared" si="4"/>
        <v>364.5</v>
      </c>
      <c r="F7" s="7">
        <f t="shared" si="5"/>
        <v>607.5</v>
      </c>
      <c r="G7" s="7">
        <f t="shared" si="6"/>
        <v>2430</v>
      </c>
      <c r="H7">
        <f t="shared" si="7"/>
        <v>99.960000000000008</v>
      </c>
      <c r="I7" s="5">
        <f t="shared" si="0"/>
        <v>6999.96</v>
      </c>
      <c r="J7" s="5">
        <f t="shared" si="8"/>
        <v>198</v>
      </c>
      <c r="K7" s="5">
        <f t="shared" si="1"/>
        <v>8143</v>
      </c>
      <c r="L7">
        <f t="shared" si="9"/>
        <v>720</v>
      </c>
      <c r="M7" s="5">
        <f t="shared" si="2"/>
        <v>41720</v>
      </c>
    </row>
    <row r="8" spans="1:13" x14ac:dyDescent="0.25">
      <c r="A8">
        <f t="shared" si="3"/>
        <v>7</v>
      </c>
      <c r="E8" s="7">
        <f t="shared" si="4"/>
        <v>425.25</v>
      </c>
      <c r="F8" s="7">
        <f t="shared" si="5"/>
        <v>708.75</v>
      </c>
      <c r="G8" s="7">
        <f t="shared" si="6"/>
        <v>2835</v>
      </c>
      <c r="H8">
        <f t="shared" si="7"/>
        <v>116.62</v>
      </c>
      <c r="I8" s="5">
        <f t="shared" si="0"/>
        <v>7016.62</v>
      </c>
      <c r="J8" s="5">
        <f t="shared" si="8"/>
        <v>231</v>
      </c>
      <c r="K8" s="5">
        <f t="shared" si="1"/>
        <v>8176</v>
      </c>
      <c r="L8">
        <f t="shared" si="9"/>
        <v>840</v>
      </c>
      <c r="M8" s="5">
        <f t="shared" si="2"/>
        <v>41840</v>
      </c>
    </row>
    <row r="9" spans="1:13" x14ac:dyDescent="0.25">
      <c r="A9">
        <f t="shared" si="3"/>
        <v>8</v>
      </c>
      <c r="E9" s="7">
        <f t="shared" si="4"/>
        <v>486</v>
      </c>
      <c r="F9" s="7">
        <f t="shared" si="5"/>
        <v>810</v>
      </c>
      <c r="G9" s="7">
        <f t="shared" si="6"/>
        <v>3240</v>
      </c>
      <c r="H9">
        <f t="shared" si="7"/>
        <v>133.28</v>
      </c>
      <c r="I9" s="5">
        <f t="shared" si="0"/>
        <v>7033.28</v>
      </c>
      <c r="J9" s="5">
        <f t="shared" si="8"/>
        <v>264</v>
      </c>
      <c r="K9" s="5">
        <f t="shared" si="1"/>
        <v>8209</v>
      </c>
      <c r="L9">
        <f t="shared" si="9"/>
        <v>960</v>
      </c>
      <c r="M9" s="5">
        <f t="shared" si="2"/>
        <v>41960</v>
      </c>
    </row>
    <row r="10" spans="1:13" x14ac:dyDescent="0.25">
      <c r="A10">
        <f t="shared" si="3"/>
        <v>9</v>
      </c>
      <c r="E10" s="7">
        <f t="shared" si="4"/>
        <v>546.75</v>
      </c>
      <c r="F10" s="7">
        <f t="shared" si="5"/>
        <v>911.25</v>
      </c>
      <c r="G10" s="7">
        <f t="shared" si="6"/>
        <v>3645</v>
      </c>
      <c r="H10">
        <f t="shared" si="7"/>
        <v>149.94</v>
      </c>
      <c r="I10" s="5">
        <f t="shared" si="0"/>
        <v>7049.94</v>
      </c>
      <c r="J10" s="5">
        <f t="shared" si="8"/>
        <v>297</v>
      </c>
      <c r="K10" s="5">
        <f t="shared" si="1"/>
        <v>8242</v>
      </c>
      <c r="L10">
        <f t="shared" si="9"/>
        <v>1080</v>
      </c>
      <c r="M10" s="5">
        <f t="shared" si="2"/>
        <v>42080</v>
      </c>
    </row>
    <row r="11" spans="1:13" x14ac:dyDescent="0.25">
      <c r="A11">
        <f t="shared" si="3"/>
        <v>10</v>
      </c>
      <c r="E11" s="7">
        <f t="shared" si="4"/>
        <v>607.5</v>
      </c>
      <c r="F11" s="7">
        <f t="shared" si="5"/>
        <v>1012.5</v>
      </c>
      <c r="G11" s="7">
        <f t="shared" si="6"/>
        <v>4050</v>
      </c>
      <c r="H11">
        <f t="shared" si="7"/>
        <v>166.6</v>
      </c>
      <c r="I11" s="5">
        <f t="shared" si="0"/>
        <v>7066.6</v>
      </c>
      <c r="J11" s="5">
        <f t="shared" si="8"/>
        <v>330</v>
      </c>
      <c r="K11" s="5">
        <f t="shared" si="1"/>
        <v>8275</v>
      </c>
      <c r="L11">
        <f t="shared" si="9"/>
        <v>1200</v>
      </c>
      <c r="M11" s="5">
        <f t="shared" si="2"/>
        <v>42200</v>
      </c>
    </row>
    <row r="12" spans="1:13" x14ac:dyDescent="0.25">
      <c r="A12">
        <f t="shared" si="3"/>
        <v>11</v>
      </c>
      <c r="E12" s="7">
        <f t="shared" si="4"/>
        <v>668.25</v>
      </c>
      <c r="F12" s="7">
        <f t="shared" si="5"/>
        <v>1113.75</v>
      </c>
      <c r="G12" s="7">
        <f t="shared" si="6"/>
        <v>4455</v>
      </c>
      <c r="H12">
        <f t="shared" si="7"/>
        <v>183.26</v>
      </c>
      <c r="I12" s="5">
        <f t="shared" si="0"/>
        <v>7083.26</v>
      </c>
      <c r="J12" s="5">
        <f t="shared" si="8"/>
        <v>363</v>
      </c>
      <c r="K12" s="5">
        <f t="shared" si="1"/>
        <v>8308</v>
      </c>
      <c r="L12">
        <f t="shared" si="9"/>
        <v>1320</v>
      </c>
      <c r="M12" s="5">
        <f t="shared" si="2"/>
        <v>42320</v>
      </c>
    </row>
    <row r="13" spans="1:13" x14ac:dyDescent="0.25">
      <c r="A13">
        <f t="shared" si="3"/>
        <v>12</v>
      </c>
      <c r="E13" s="7">
        <f t="shared" si="4"/>
        <v>729</v>
      </c>
      <c r="F13" s="7">
        <f t="shared" si="5"/>
        <v>1215</v>
      </c>
      <c r="G13" s="7">
        <f t="shared" si="6"/>
        <v>4860</v>
      </c>
      <c r="H13">
        <f t="shared" si="7"/>
        <v>199.92000000000002</v>
      </c>
      <c r="I13" s="5">
        <f t="shared" si="0"/>
        <v>7099.92</v>
      </c>
      <c r="J13" s="5">
        <f t="shared" si="8"/>
        <v>396</v>
      </c>
      <c r="K13" s="5">
        <f t="shared" si="1"/>
        <v>8341</v>
      </c>
      <c r="L13">
        <f t="shared" si="9"/>
        <v>1440</v>
      </c>
      <c r="M13" s="5">
        <f t="shared" si="2"/>
        <v>42440</v>
      </c>
    </row>
    <row r="14" spans="1:13" x14ac:dyDescent="0.25">
      <c r="A14">
        <f t="shared" si="3"/>
        <v>13</v>
      </c>
      <c r="E14" s="7">
        <f t="shared" si="4"/>
        <v>789.75</v>
      </c>
      <c r="F14" s="7">
        <f t="shared" si="5"/>
        <v>1316.25</v>
      </c>
      <c r="G14" s="7">
        <f t="shared" si="6"/>
        <v>5265</v>
      </c>
      <c r="H14">
        <f t="shared" si="7"/>
        <v>216.58</v>
      </c>
      <c r="I14" s="5">
        <f t="shared" si="0"/>
        <v>7116.58</v>
      </c>
      <c r="J14" s="5">
        <f t="shared" si="8"/>
        <v>429</v>
      </c>
      <c r="K14" s="5">
        <f t="shared" si="1"/>
        <v>8374</v>
      </c>
      <c r="L14">
        <f t="shared" si="9"/>
        <v>1560</v>
      </c>
      <c r="M14" s="5">
        <f t="shared" si="2"/>
        <v>42560</v>
      </c>
    </row>
    <row r="15" spans="1:13" x14ac:dyDescent="0.25">
      <c r="A15">
        <f t="shared" si="3"/>
        <v>14</v>
      </c>
      <c r="E15" s="7">
        <f t="shared" si="4"/>
        <v>850.5</v>
      </c>
      <c r="F15" s="7">
        <f t="shared" si="5"/>
        <v>1417.5</v>
      </c>
      <c r="G15" s="7">
        <f t="shared" si="6"/>
        <v>5670</v>
      </c>
      <c r="H15">
        <f t="shared" si="7"/>
        <v>233.24</v>
      </c>
      <c r="I15" s="5">
        <f t="shared" si="0"/>
        <v>7133.24</v>
      </c>
      <c r="J15" s="5">
        <f t="shared" si="8"/>
        <v>462</v>
      </c>
      <c r="K15" s="5">
        <f t="shared" si="1"/>
        <v>8407</v>
      </c>
      <c r="L15">
        <f t="shared" si="9"/>
        <v>1680</v>
      </c>
      <c r="M15" s="5">
        <f t="shared" si="2"/>
        <v>42680</v>
      </c>
    </row>
    <row r="16" spans="1:13" x14ac:dyDescent="0.25">
      <c r="A16">
        <f t="shared" si="3"/>
        <v>15</v>
      </c>
      <c r="E16" s="7">
        <f t="shared" si="4"/>
        <v>911.25</v>
      </c>
      <c r="F16" s="7">
        <f t="shared" si="5"/>
        <v>1518.75</v>
      </c>
      <c r="G16" s="7">
        <f t="shared" si="6"/>
        <v>6075</v>
      </c>
      <c r="H16">
        <f t="shared" si="7"/>
        <v>249.9</v>
      </c>
      <c r="I16" s="5">
        <f t="shared" si="0"/>
        <v>7149.9</v>
      </c>
      <c r="J16" s="5">
        <f t="shared" si="8"/>
        <v>495</v>
      </c>
      <c r="K16" s="5">
        <f t="shared" si="1"/>
        <v>8440</v>
      </c>
      <c r="L16">
        <f t="shared" si="9"/>
        <v>1800</v>
      </c>
      <c r="M16" s="5">
        <f t="shared" si="2"/>
        <v>42800</v>
      </c>
    </row>
    <row r="17" spans="1:13" x14ac:dyDescent="0.25">
      <c r="A17">
        <f t="shared" si="3"/>
        <v>16</v>
      </c>
      <c r="E17" s="7">
        <f t="shared" si="4"/>
        <v>972</v>
      </c>
      <c r="F17" s="7">
        <f t="shared" si="5"/>
        <v>1620</v>
      </c>
      <c r="G17" s="7">
        <f t="shared" si="6"/>
        <v>6480</v>
      </c>
      <c r="H17">
        <f t="shared" si="7"/>
        <v>266.56</v>
      </c>
      <c r="I17" s="5">
        <f t="shared" si="0"/>
        <v>7166.56</v>
      </c>
      <c r="J17" s="5">
        <f t="shared" si="8"/>
        <v>528</v>
      </c>
      <c r="K17" s="5">
        <f t="shared" si="1"/>
        <v>8473</v>
      </c>
      <c r="L17">
        <f t="shared" si="9"/>
        <v>1920</v>
      </c>
      <c r="M17" s="5">
        <f t="shared" si="2"/>
        <v>42920</v>
      </c>
    </row>
    <row r="18" spans="1:13" x14ac:dyDescent="0.25">
      <c r="A18">
        <f t="shared" si="3"/>
        <v>17</v>
      </c>
      <c r="E18" s="7">
        <f t="shared" si="4"/>
        <v>1032.75</v>
      </c>
      <c r="F18" s="7">
        <f t="shared" si="5"/>
        <v>1721.25</v>
      </c>
      <c r="G18" s="7">
        <f t="shared" si="6"/>
        <v>6885</v>
      </c>
      <c r="H18">
        <f t="shared" si="7"/>
        <v>283.22000000000003</v>
      </c>
      <c r="I18" s="5">
        <f t="shared" si="0"/>
        <v>7183.22</v>
      </c>
      <c r="J18" s="5">
        <f t="shared" si="8"/>
        <v>561</v>
      </c>
      <c r="K18" s="5">
        <f t="shared" si="1"/>
        <v>8506</v>
      </c>
      <c r="L18">
        <f t="shared" si="9"/>
        <v>2040</v>
      </c>
      <c r="M18" s="5">
        <f t="shared" si="2"/>
        <v>43040</v>
      </c>
    </row>
    <row r="19" spans="1:13" x14ac:dyDescent="0.25">
      <c r="A19">
        <f t="shared" si="3"/>
        <v>18</v>
      </c>
      <c r="E19" s="7">
        <f t="shared" si="4"/>
        <v>1093.5</v>
      </c>
      <c r="F19" s="7">
        <f t="shared" si="5"/>
        <v>1822.5</v>
      </c>
      <c r="G19" s="7">
        <f t="shared" si="6"/>
        <v>7290</v>
      </c>
      <c r="H19">
        <f t="shared" si="7"/>
        <v>299.88</v>
      </c>
      <c r="I19" s="5">
        <f t="shared" si="0"/>
        <v>7199.88</v>
      </c>
      <c r="J19" s="5">
        <f t="shared" si="8"/>
        <v>594</v>
      </c>
      <c r="K19" s="5">
        <f t="shared" si="1"/>
        <v>8539</v>
      </c>
      <c r="L19">
        <f t="shared" si="9"/>
        <v>2160</v>
      </c>
      <c r="M19" s="5">
        <f t="shared" si="2"/>
        <v>43160</v>
      </c>
    </row>
    <row r="20" spans="1:13" x14ac:dyDescent="0.25">
      <c r="A20">
        <f t="shared" si="3"/>
        <v>19</v>
      </c>
      <c r="E20" s="7">
        <f t="shared" si="4"/>
        <v>1154.25</v>
      </c>
      <c r="F20" s="7">
        <f t="shared" si="5"/>
        <v>1923.75</v>
      </c>
      <c r="G20" s="7">
        <f t="shared" si="6"/>
        <v>7695</v>
      </c>
      <c r="H20">
        <f t="shared" si="7"/>
        <v>316.54000000000002</v>
      </c>
      <c r="I20" s="5">
        <f t="shared" si="0"/>
        <v>7216.54</v>
      </c>
      <c r="J20" s="5">
        <f t="shared" si="8"/>
        <v>627</v>
      </c>
      <c r="K20" s="5">
        <f t="shared" si="1"/>
        <v>8572</v>
      </c>
      <c r="L20">
        <f t="shared" si="9"/>
        <v>2280</v>
      </c>
      <c r="M20" s="5">
        <f t="shared" si="2"/>
        <v>43280</v>
      </c>
    </row>
    <row r="21" spans="1:13" x14ac:dyDescent="0.25">
      <c r="A21">
        <f t="shared" si="3"/>
        <v>20</v>
      </c>
      <c r="E21" s="7">
        <f t="shared" si="4"/>
        <v>1215</v>
      </c>
      <c r="F21" s="7">
        <f t="shared" si="5"/>
        <v>2025</v>
      </c>
      <c r="G21" s="7">
        <f t="shared" si="6"/>
        <v>8100</v>
      </c>
      <c r="H21">
        <f t="shared" si="7"/>
        <v>333.2</v>
      </c>
      <c r="I21" s="5">
        <f t="shared" si="0"/>
        <v>7233.2</v>
      </c>
      <c r="J21" s="5">
        <f t="shared" si="8"/>
        <v>660</v>
      </c>
      <c r="K21" s="5">
        <f t="shared" si="1"/>
        <v>8605</v>
      </c>
      <c r="L21">
        <f t="shared" si="9"/>
        <v>2400</v>
      </c>
      <c r="M21" s="5">
        <f t="shared" si="2"/>
        <v>43400</v>
      </c>
    </row>
    <row r="22" spans="1:13" x14ac:dyDescent="0.25">
      <c r="A22">
        <f t="shared" si="3"/>
        <v>21</v>
      </c>
      <c r="E22" s="7">
        <f t="shared" si="4"/>
        <v>1275.75</v>
      </c>
      <c r="F22" s="7">
        <f t="shared" si="5"/>
        <v>2126.25</v>
      </c>
      <c r="G22" s="7">
        <f t="shared" si="6"/>
        <v>8505</v>
      </c>
      <c r="H22">
        <f t="shared" si="7"/>
        <v>349.86</v>
      </c>
      <c r="I22" s="5">
        <f t="shared" si="0"/>
        <v>7249.86</v>
      </c>
      <c r="J22" s="5">
        <f t="shared" si="8"/>
        <v>693</v>
      </c>
      <c r="K22" s="5">
        <f t="shared" si="1"/>
        <v>8638</v>
      </c>
      <c r="L22">
        <f t="shared" si="9"/>
        <v>2520</v>
      </c>
      <c r="M22" s="5">
        <f t="shared" si="2"/>
        <v>43520</v>
      </c>
    </row>
    <row r="23" spans="1:13" x14ac:dyDescent="0.25">
      <c r="A23">
        <f t="shared" si="3"/>
        <v>22</v>
      </c>
      <c r="E23" s="7">
        <f t="shared" si="4"/>
        <v>1336.5</v>
      </c>
      <c r="F23" s="7">
        <f t="shared" si="5"/>
        <v>2227.5</v>
      </c>
      <c r="G23" s="7">
        <f t="shared" si="6"/>
        <v>8910</v>
      </c>
      <c r="H23">
        <f t="shared" si="7"/>
        <v>366.52</v>
      </c>
      <c r="I23" s="5">
        <f t="shared" si="0"/>
        <v>7266.52</v>
      </c>
      <c r="J23" s="5">
        <f t="shared" si="8"/>
        <v>726</v>
      </c>
      <c r="K23" s="5">
        <f t="shared" si="1"/>
        <v>8671</v>
      </c>
      <c r="L23">
        <f t="shared" si="9"/>
        <v>2640</v>
      </c>
      <c r="M23" s="5">
        <f t="shared" si="2"/>
        <v>43640</v>
      </c>
    </row>
    <row r="24" spans="1:13" x14ac:dyDescent="0.25">
      <c r="A24">
        <f t="shared" si="3"/>
        <v>23</v>
      </c>
      <c r="E24" s="7">
        <f t="shared" si="4"/>
        <v>1397.25</v>
      </c>
      <c r="F24" s="7">
        <f t="shared" si="5"/>
        <v>2328.75</v>
      </c>
      <c r="G24" s="7">
        <f t="shared" si="6"/>
        <v>9315</v>
      </c>
      <c r="H24">
        <f t="shared" si="7"/>
        <v>383.18</v>
      </c>
      <c r="I24" s="5">
        <f t="shared" si="0"/>
        <v>7283.18</v>
      </c>
      <c r="J24" s="5">
        <f t="shared" si="8"/>
        <v>759</v>
      </c>
      <c r="K24" s="5">
        <f t="shared" si="1"/>
        <v>8704</v>
      </c>
      <c r="L24">
        <f t="shared" si="9"/>
        <v>2760</v>
      </c>
      <c r="M24" s="5">
        <f t="shared" si="2"/>
        <v>43760</v>
      </c>
    </row>
    <row r="25" spans="1:13" x14ac:dyDescent="0.25">
      <c r="A25">
        <f t="shared" si="3"/>
        <v>24</v>
      </c>
      <c r="E25" s="7">
        <f t="shared" si="4"/>
        <v>1458</v>
      </c>
      <c r="F25" s="7">
        <f t="shared" si="5"/>
        <v>2430</v>
      </c>
      <c r="G25" s="7">
        <f t="shared" si="6"/>
        <v>9720</v>
      </c>
      <c r="H25">
        <f t="shared" si="7"/>
        <v>399.84000000000003</v>
      </c>
      <c r="I25" s="5">
        <f t="shared" si="0"/>
        <v>7299.84</v>
      </c>
      <c r="J25" s="5">
        <f t="shared" si="8"/>
        <v>792</v>
      </c>
      <c r="K25" s="5">
        <f t="shared" si="1"/>
        <v>8737</v>
      </c>
      <c r="L25">
        <f t="shared" si="9"/>
        <v>2880</v>
      </c>
      <c r="M25" s="5">
        <f t="shared" si="2"/>
        <v>43880</v>
      </c>
    </row>
    <row r="26" spans="1:13" x14ac:dyDescent="0.25">
      <c r="A26">
        <f t="shared" si="3"/>
        <v>25</v>
      </c>
      <c r="E26" s="7">
        <f t="shared" si="4"/>
        <v>1518.75</v>
      </c>
      <c r="F26" s="7">
        <f t="shared" si="5"/>
        <v>2531.25</v>
      </c>
      <c r="G26" s="7">
        <f t="shared" si="6"/>
        <v>10125</v>
      </c>
      <c r="H26">
        <f t="shared" si="7"/>
        <v>416.5</v>
      </c>
      <c r="I26" s="5">
        <f t="shared" si="0"/>
        <v>7316.5</v>
      </c>
      <c r="J26" s="5">
        <f t="shared" si="8"/>
        <v>825</v>
      </c>
      <c r="K26" s="5">
        <f t="shared" si="1"/>
        <v>8770</v>
      </c>
      <c r="L26">
        <f t="shared" si="9"/>
        <v>3000</v>
      </c>
      <c r="M26" s="5">
        <f t="shared" si="2"/>
        <v>44000</v>
      </c>
    </row>
    <row r="27" spans="1:13" x14ac:dyDescent="0.25">
      <c r="A27">
        <f t="shared" si="3"/>
        <v>26</v>
      </c>
      <c r="E27" s="7">
        <f t="shared" si="4"/>
        <v>1579.5</v>
      </c>
      <c r="F27" s="7">
        <f t="shared" si="5"/>
        <v>2632.5</v>
      </c>
      <c r="G27" s="7">
        <f t="shared" si="6"/>
        <v>10530</v>
      </c>
      <c r="H27">
        <f t="shared" si="7"/>
        <v>433.16</v>
      </c>
      <c r="I27" s="5">
        <f t="shared" si="0"/>
        <v>7333.16</v>
      </c>
      <c r="J27" s="5">
        <f t="shared" si="8"/>
        <v>858</v>
      </c>
      <c r="K27" s="5">
        <f t="shared" si="1"/>
        <v>8803</v>
      </c>
      <c r="L27">
        <f t="shared" si="9"/>
        <v>3120</v>
      </c>
      <c r="M27" s="5">
        <f t="shared" si="2"/>
        <v>44120</v>
      </c>
    </row>
    <row r="28" spans="1:13" x14ac:dyDescent="0.25">
      <c r="A28">
        <f t="shared" si="3"/>
        <v>27</v>
      </c>
      <c r="E28" s="7">
        <f t="shared" si="4"/>
        <v>1640.25</v>
      </c>
      <c r="F28" s="7">
        <f t="shared" si="5"/>
        <v>2733.75</v>
      </c>
      <c r="G28" s="7">
        <f t="shared" si="6"/>
        <v>10935</v>
      </c>
      <c r="H28">
        <f t="shared" si="7"/>
        <v>449.82</v>
      </c>
      <c r="I28" s="5">
        <f t="shared" si="0"/>
        <v>7349.82</v>
      </c>
      <c r="J28" s="5">
        <f t="shared" si="8"/>
        <v>891</v>
      </c>
      <c r="K28" s="5">
        <f t="shared" si="1"/>
        <v>8836</v>
      </c>
      <c r="L28">
        <f t="shared" si="9"/>
        <v>3240</v>
      </c>
      <c r="M28" s="5">
        <f t="shared" si="2"/>
        <v>44240</v>
      </c>
    </row>
    <row r="29" spans="1:13" x14ac:dyDescent="0.25">
      <c r="A29">
        <f t="shared" si="3"/>
        <v>28</v>
      </c>
      <c r="E29" s="7">
        <f t="shared" si="4"/>
        <v>1701</v>
      </c>
      <c r="F29" s="7">
        <f t="shared" si="5"/>
        <v>2835</v>
      </c>
      <c r="G29" s="7">
        <f t="shared" si="6"/>
        <v>11340</v>
      </c>
      <c r="H29">
        <f t="shared" si="7"/>
        <v>466.48</v>
      </c>
      <c r="I29" s="5">
        <f t="shared" si="0"/>
        <v>7366.48</v>
      </c>
      <c r="J29" s="5">
        <f t="shared" si="8"/>
        <v>924</v>
      </c>
      <c r="K29" s="5">
        <f t="shared" si="1"/>
        <v>8869</v>
      </c>
      <c r="L29">
        <f t="shared" si="9"/>
        <v>3360</v>
      </c>
      <c r="M29" s="5">
        <f t="shared" si="2"/>
        <v>44360</v>
      </c>
    </row>
    <row r="30" spans="1:13" x14ac:dyDescent="0.25">
      <c r="A30">
        <f t="shared" si="3"/>
        <v>29</v>
      </c>
      <c r="E30" s="7">
        <f t="shared" si="4"/>
        <v>1761.75</v>
      </c>
      <c r="F30" s="7">
        <f t="shared" si="5"/>
        <v>2936.25</v>
      </c>
      <c r="G30" s="7">
        <f t="shared" si="6"/>
        <v>11745</v>
      </c>
      <c r="H30">
        <f t="shared" si="7"/>
        <v>483.14</v>
      </c>
      <c r="I30" s="5">
        <f t="shared" si="0"/>
        <v>7383.14</v>
      </c>
      <c r="J30" s="5">
        <f t="shared" si="8"/>
        <v>957</v>
      </c>
      <c r="K30" s="5">
        <f t="shared" si="1"/>
        <v>8902</v>
      </c>
      <c r="L30">
        <f t="shared" si="9"/>
        <v>3480</v>
      </c>
      <c r="M30" s="5">
        <f t="shared" si="2"/>
        <v>44480</v>
      </c>
    </row>
    <row r="31" spans="1:13" x14ac:dyDescent="0.25">
      <c r="A31">
        <f t="shared" si="3"/>
        <v>30</v>
      </c>
      <c r="E31" s="7">
        <f t="shared" si="4"/>
        <v>1822.5</v>
      </c>
      <c r="F31" s="7">
        <f t="shared" si="5"/>
        <v>3037.5</v>
      </c>
      <c r="G31" s="7">
        <f t="shared" si="6"/>
        <v>12150</v>
      </c>
      <c r="H31">
        <f t="shared" si="7"/>
        <v>499.8</v>
      </c>
      <c r="I31" s="5">
        <f t="shared" si="0"/>
        <v>7399.8</v>
      </c>
      <c r="J31" s="5">
        <f t="shared" si="8"/>
        <v>990</v>
      </c>
      <c r="K31" s="5">
        <f t="shared" si="1"/>
        <v>8935</v>
      </c>
      <c r="L31">
        <f t="shared" si="9"/>
        <v>3600</v>
      </c>
      <c r="M31" s="5">
        <f t="shared" si="2"/>
        <v>44600</v>
      </c>
    </row>
    <row r="32" spans="1:13" x14ac:dyDescent="0.25">
      <c r="A32">
        <f t="shared" si="3"/>
        <v>31</v>
      </c>
      <c r="E32" s="7">
        <f t="shared" si="4"/>
        <v>1883.25</v>
      </c>
      <c r="F32" s="7">
        <f t="shared" si="5"/>
        <v>3138.75</v>
      </c>
      <c r="G32" s="7">
        <f t="shared" si="6"/>
        <v>12555</v>
      </c>
      <c r="H32">
        <f t="shared" si="7"/>
        <v>516.46</v>
      </c>
      <c r="I32" s="5">
        <f t="shared" si="0"/>
        <v>7416.46</v>
      </c>
      <c r="J32" s="5">
        <f t="shared" si="8"/>
        <v>1023</v>
      </c>
      <c r="K32" s="5">
        <f t="shared" si="1"/>
        <v>8968</v>
      </c>
      <c r="L32">
        <f t="shared" si="9"/>
        <v>3720</v>
      </c>
      <c r="M32" s="5">
        <f t="shared" si="2"/>
        <v>44720</v>
      </c>
    </row>
    <row r="33" spans="1:13" x14ac:dyDescent="0.25">
      <c r="A33">
        <f t="shared" si="3"/>
        <v>32</v>
      </c>
      <c r="E33" s="7">
        <f t="shared" si="4"/>
        <v>1944</v>
      </c>
      <c r="F33" s="7">
        <f t="shared" si="5"/>
        <v>3240</v>
      </c>
      <c r="G33" s="7">
        <f t="shared" si="6"/>
        <v>12960</v>
      </c>
      <c r="H33">
        <f t="shared" si="7"/>
        <v>533.12</v>
      </c>
      <c r="I33" s="5">
        <f t="shared" si="0"/>
        <v>7433.12</v>
      </c>
      <c r="J33" s="5">
        <f t="shared" si="8"/>
        <v>1056</v>
      </c>
      <c r="K33" s="5">
        <f t="shared" si="1"/>
        <v>9001</v>
      </c>
      <c r="L33">
        <f t="shared" si="9"/>
        <v>3840</v>
      </c>
      <c r="M33" s="5">
        <f t="shared" si="2"/>
        <v>44840</v>
      </c>
    </row>
    <row r="34" spans="1:13" x14ac:dyDescent="0.25">
      <c r="A34">
        <f t="shared" si="3"/>
        <v>33</v>
      </c>
      <c r="E34" s="7">
        <f t="shared" si="4"/>
        <v>2004.75</v>
      </c>
      <c r="F34" s="7">
        <f t="shared" si="5"/>
        <v>3341.25</v>
      </c>
      <c r="G34" s="7">
        <f t="shared" si="6"/>
        <v>13365</v>
      </c>
      <c r="H34">
        <f t="shared" si="7"/>
        <v>549.78</v>
      </c>
      <c r="I34" s="5">
        <f t="shared" si="0"/>
        <v>7449.78</v>
      </c>
      <c r="J34" s="5">
        <f t="shared" si="8"/>
        <v>1089</v>
      </c>
      <c r="K34" s="5">
        <f t="shared" si="1"/>
        <v>9034</v>
      </c>
      <c r="L34">
        <f t="shared" si="9"/>
        <v>3960</v>
      </c>
      <c r="M34" s="5">
        <f t="shared" si="2"/>
        <v>44960</v>
      </c>
    </row>
    <row r="35" spans="1:13" x14ac:dyDescent="0.25">
      <c r="A35">
        <f t="shared" si="3"/>
        <v>34</v>
      </c>
      <c r="E35" s="7">
        <f t="shared" si="4"/>
        <v>2065.5</v>
      </c>
      <c r="F35" s="7">
        <f t="shared" si="5"/>
        <v>3442.5</v>
      </c>
      <c r="G35" s="7">
        <f t="shared" si="6"/>
        <v>13770</v>
      </c>
      <c r="H35">
        <f t="shared" si="7"/>
        <v>566.44000000000005</v>
      </c>
      <c r="I35" s="5">
        <f t="shared" si="0"/>
        <v>7466.4400000000005</v>
      </c>
      <c r="J35" s="5">
        <f t="shared" si="8"/>
        <v>1122</v>
      </c>
      <c r="K35" s="5">
        <f t="shared" si="1"/>
        <v>9067</v>
      </c>
      <c r="L35">
        <f t="shared" si="9"/>
        <v>4080</v>
      </c>
      <c r="M35" s="5">
        <f t="shared" si="2"/>
        <v>45080</v>
      </c>
    </row>
    <row r="36" spans="1:13" x14ac:dyDescent="0.25">
      <c r="A36">
        <f t="shared" si="3"/>
        <v>35</v>
      </c>
      <c r="E36" s="7">
        <f t="shared" si="4"/>
        <v>2126.25</v>
      </c>
      <c r="F36" s="7">
        <f t="shared" si="5"/>
        <v>3543.75</v>
      </c>
      <c r="G36" s="7">
        <f t="shared" si="6"/>
        <v>14175</v>
      </c>
      <c r="H36">
        <f t="shared" si="7"/>
        <v>583.1</v>
      </c>
      <c r="I36" s="5">
        <f t="shared" si="0"/>
        <v>7483.1</v>
      </c>
      <c r="J36" s="5">
        <f t="shared" si="8"/>
        <v>1155</v>
      </c>
      <c r="K36" s="5">
        <f t="shared" si="1"/>
        <v>9100</v>
      </c>
      <c r="L36">
        <f t="shared" si="9"/>
        <v>4200</v>
      </c>
      <c r="M36" s="5">
        <f t="shared" si="2"/>
        <v>45200</v>
      </c>
    </row>
    <row r="37" spans="1:13" x14ac:dyDescent="0.25">
      <c r="A37">
        <f t="shared" si="3"/>
        <v>36</v>
      </c>
      <c r="E37" s="7">
        <f t="shared" si="4"/>
        <v>2187</v>
      </c>
      <c r="F37" s="7">
        <f t="shared" si="5"/>
        <v>3645</v>
      </c>
      <c r="G37" s="7">
        <f t="shared" si="6"/>
        <v>14580</v>
      </c>
      <c r="H37">
        <f t="shared" si="7"/>
        <v>599.76</v>
      </c>
      <c r="I37" s="5">
        <f t="shared" si="0"/>
        <v>7499.76</v>
      </c>
      <c r="J37" s="5">
        <f t="shared" si="8"/>
        <v>1188</v>
      </c>
      <c r="K37" s="5">
        <f t="shared" si="1"/>
        <v>9133</v>
      </c>
      <c r="L37">
        <f t="shared" si="9"/>
        <v>4320</v>
      </c>
      <c r="M37" s="5">
        <f t="shared" si="2"/>
        <v>45320</v>
      </c>
    </row>
    <row r="38" spans="1:13" x14ac:dyDescent="0.25">
      <c r="A38">
        <f t="shared" si="3"/>
        <v>37</v>
      </c>
      <c r="E38" s="7">
        <f t="shared" si="4"/>
        <v>2247.75</v>
      </c>
      <c r="F38" s="7">
        <f t="shared" si="5"/>
        <v>3746.25</v>
      </c>
      <c r="G38" s="7">
        <f t="shared" si="6"/>
        <v>14985</v>
      </c>
      <c r="H38">
        <f t="shared" si="7"/>
        <v>616.41999999999996</v>
      </c>
      <c r="I38" s="5">
        <f t="shared" si="0"/>
        <v>7516.42</v>
      </c>
      <c r="J38" s="5">
        <f t="shared" si="8"/>
        <v>1221</v>
      </c>
      <c r="K38" s="5">
        <f t="shared" si="1"/>
        <v>9166</v>
      </c>
      <c r="L38">
        <f t="shared" si="9"/>
        <v>4440</v>
      </c>
      <c r="M38" s="5">
        <f t="shared" si="2"/>
        <v>45440</v>
      </c>
    </row>
    <row r="39" spans="1:13" x14ac:dyDescent="0.25">
      <c r="A39">
        <f t="shared" si="3"/>
        <v>38</v>
      </c>
      <c r="E39" s="7">
        <f t="shared" si="4"/>
        <v>2308.5</v>
      </c>
      <c r="F39" s="7">
        <f t="shared" si="5"/>
        <v>3847.5</v>
      </c>
      <c r="G39" s="7">
        <f t="shared" si="6"/>
        <v>15390</v>
      </c>
      <c r="H39">
        <f t="shared" si="7"/>
        <v>633.08000000000004</v>
      </c>
      <c r="I39" s="5">
        <f t="shared" si="0"/>
        <v>7533.08</v>
      </c>
      <c r="J39" s="5">
        <f t="shared" si="8"/>
        <v>1254</v>
      </c>
      <c r="K39" s="5">
        <f t="shared" si="1"/>
        <v>9199</v>
      </c>
      <c r="L39">
        <f t="shared" si="9"/>
        <v>4560</v>
      </c>
      <c r="M39" s="5">
        <f t="shared" si="2"/>
        <v>45560</v>
      </c>
    </row>
    <row r="40" spans="1:13" x14ac:dyDescent="0.25">
      <c r="A40">
        <f t="shared" si="3"/>
        <v>39</v>
      </c>
      <c r="E40" s="7">
        <f t="shared" si="4"/>
        <v>2369.25</v>
      </c>
      <c r="F40" s="7">
        <f t="shared" si="5"/>
        <v>3948.75</v>
      </c>
      <c r="G40" s="7">
        <f t="shared" si="6"/>
        <v>15795</v>
      </c>
      <c r="H40">
        <f t="shared" si="7"/>
        <v>649.74</v>
      </c>
      <c r="I40" s="5">
        <f t="shared" si="0"/>
        <v>7549.74</v>
      </c>
      <c r="J40" s="5">
        <f t="shared" si="8"/>
        <v>1287</v>
      </c>
      <c r="K40" s="5">
        <f t="shared" si="1"/>
        <v>9232</v>
      </c>
      <c r="L40">
        <f t="shared" si="9"/>
        <v>4680</v>
      </c>
      <c r="M40" s="5">
        <f t="shared" si="2"/>
        <v>45680</v>
      </c>
    </row>
    <row r="41" spans="1:13" x14ac:dyDescent="0.25">
      <c r="A41">
        <f t="shared" si="3"/>
        <v>40</v>
      </c>
      <c r="E41" s="7">
        <f t="shared" si="4"/>
        <v>2430</v>
      </c>
      <c r="F41" s="7">
        <f t="shared" si="5"/>
        <v>4050</v>
      </c>
      <c r="G41" s="7">
        <f t="shared" si="6"/>
        <v>16200</v>
      </c>
      <c r="H41">
        <f t="shared" si="7"/>
        <v>666.4</v>
      </c>
      <c r="I41" s="5">
        <f t="shared" si="0"/>
        <v>7566.4</v>
      </c>
      <c r="J41" s="5">
        <f t="shared" si="8"/>
        <v>1320</v>
      </c>
      <c r="K41" s="5">
        <f t="shared" si="1"/>
        <v>9265</v>
      </c>
      <c r="L41">
        <f t="shared" si="9"/>
        <v>4800</v>
      </c>
      <c r="M41" s="5">
        <f t="shared" si="2"/>
        <v>45800</v>
      </c>
    </row>
    <row r="42" spans="1:13" x14ac:dyDescent="0.25">
      <c r="A42">
        <f t="shared" si="3"/>
        <v>41</v>
      </c>
      <c r="E42" s="7">
        <f t="shared" si="4"/>
        <v>2490.75</v>
      </c>
      <c r="F42" s="7">
        <f t="shared" si="5"/>
        <v>4151.25</v>
      </c>
      <c r="G42" s="7">
        <f t="shared" si="6"/>
        <v>16605</v>
      </c>
      <c r="H42">
        <f t="shared" si="7"/>
        <v>683.06000000000006</v>
      </c>
      <c r="I42" s="5">
        <f t="shared" si="0"/>
        <v>7583.06</v>
      </c>
      <c r="J42" s="5">
        <f t="shared" si="8"/>
        <v>1353</v>
      </c>
      <c r="K42" s="5">
        <f t="shared" si="1"/>
        <v>9298</v>
      </c>
      <c r="L42">
        <f t="shared" si="9"/>
        <v>4920</v>
      </c>
      <c r="M42" s="5">
        <f t="shared" si="2"/>
        <v>45920</v>
      </c>
    </row>
    <row r="43" spans="1:13" x14ac:dyDescent="0.25">
      <c r="A43">
        <f t="shared" si="3"/>
        <v>42</v>
      </c>
      <c r="E43" s="7">
        <f t="shared" si="4"/>
        <v>2551.5</v>
      </c>
      <c r="F43" s="7">
        <f t="shared" si="5"/>
        <v>4252.5</v>
      </c>
      <c r="G43" s="7">
        <f t="shared" si="6"/>
        <v>17010</v>
      </c>
      <c r="H43">
        <f t="shared" si="7"/>
        <v>699.72</v>
      </c>
      <c r="I43" s="5">
        <f t="shared" si="0"/>
        <v>7599.72</v>
      </c>
      <c r="J43" s="5">
        <f t="shared" si="8"/>
        <v>1386</v>
      </c>
      <c r="K43" s="5">
        <f t="shared" si="1"/>
        <v>9331</v>
      </c>
      <c r="L43">
        <f t="shared" si="9"/>
        <v>5040</v>
      </c>
      <c r="M43" s="5">
        <f t="shared" si="2"/>
        <v>46040</v>
      </c>
    </row>
    <row r="44" spans="1:13" x14ac:dyDescent="0.25">
      <c r="A44">
        <f t="shared" si="3"/>
        <v>43</v>
      </c>
      <c r="E44" s="7">
        <f t="shared" si="4"/>
        <v>2612.25</v>
      </c>
      <c r="F44" s="7">
        <f t="shared" si="5"/>
        <v>4353.75</v>
      </c>
      <c r="G44" s="7">
        <f t="shared" si="6"/>
        <v>17415</v>
      </c>
      <c r="H44">
        <f t="shared" si="7"/>
        <v>716.38</v>
      </c>
      <c r="I44" s="5">
        <f t="shared" si="0"/>
        <v>7616.38</v>
      </c>
      <c r="J44" s="5">
        <f t="shared" si="8"/>
        <v>1419</v>
      </c>
      <c r="K44" s="5">
        <f t="shared" si="1"/>
        <v>9364</v>
      </c>
      <c r="L44">
        <f t="shared" si="9"/>
        <v>5160</v>
      </c>
      <c r="M44" s="5">
        <f t="shared" si="2"/>
        <v>46160</v>
      </c>
    </row>
    <row r="45" spans="1:13" x14ac:dyDescent="0.25">
      <c r="A45">
        <f t="shared" si="3"/>
        <v>44</v>
      </c>
      <c r="E45" s="7">
        <f t="shared" si="4"/>
        <v>2673</v>
      </c>
      <c r="F45" s="7">
        <f t="shared" si="5"/>
        <v>4455</v>
      </c>
      <c r="G45" s="7">
        <f t="shared" si="6"/>
        <v>17820</v>
      </c>
      <c r="H45">
        <f t="shared" si="7"/>
        <v>733.04</v>
      </c>
      <c r="I45" s="5">
        <f t="shared" si="0"/>
        <v>7633.04</v>
      </c>
      <c r="J45" s="5">
        <f t="shared" si="8"/>
        <v>1452</v>
      </c>
      <c r="K45" s="5">
        <f t="shared" si="1"/>
        <v>9397</v>
      </c>
      <c r="L45">
        <f t="shared" si="9"/>
        <v>5280</v>
      </c>
      <c r="M45" s="5">
        <f t="shared" si="2"/>
        <v>46280</v>
      </c>
    </row>
    <row r="46" spans="1:13" x14ac:dyDescent="0.25">
      <c r="A46">
        <f t="shared" si="3"/>
        <v>45</v>
      </c>
      <c r="E46" s="7">
        <f t="shared" si="4"/>
        <v>2733.75</v>
      </c>
      <c r="F46" s="7">
        <f t="shared" si="5"/>
        <v>4556.25</v>
      </c>
      <c r="G46" s="7">
        <f t="shared" si="6"/>
        <v>18225</v>
      </c>
      <c r="H46">
        <f t="shared" si="7"/>
        <v>749.7</v>
      </c>
      <c r="I46" s="5">
        <f t="shared" si="0"/>
        <v>7649.7</v>
      </c>
      <c r="J46" s="5">
        <f t="shared" si="8"/>
        <v>1485</v>
      </c>
      <c r="K46" s="5">
        <f t="shared" si="1"/>
        <v>9430</v>
      </c>
      <c r="L46">
        <f t="shared" si="9"/>
        <v>5400</v>
      </c>
      <c r="M46" s="5">
        <f t="shared" si="2"/>
        <v>46400</v>
      </c>
    </row>
    <row r="47" spans="1:13" x14ac:dyDescent="0.25">
      <c r="A47">
        <f t="shared" si="3"/>
        <v>46</v>
      </c>
      <c r="E47" s="7">
        <f t="shared" si="4"/>
        <v>2794.5</v>
      </c>
      <c r="F47" s="7">
        <f t="shared" si="5"/>
        <v>4657.5</v>
      </c>
      <c r="G47" s="7">
        <f t="shared" si="6"/>
        <v>18630</v>
      </c>
      <c r="H47">
        <f t="shared" si="7"/>
        <v>766.36</v>
      </c>
      <c r="I47" s="5">
        <f t="shared" si="0"/>
        <v>7666.36</v>
      </c>
      <c r="J47" s="5">
        <f t="shared" si="8"/>
        <v>1518</v>
      </c>
      <c r="K47" s="5">
        <f t="shared" si="1"/>
        <v>9463</v>
      </c>
      <c r="L47">
        <f t="shared" si="9"/>
        <v>5520</v>
      </c>
      <c r="M47" s="5">
        <f t="shared" si="2"/>
        <v>46520</v>
      </c>
    </row>
    <row r="48" spans="1:13" x14ac:dyDescent="0.25">
      <c r="A48">
        <f t="shared" si="3"/>
        <v>47</v>
      </c>
      <c r="E48" s="7">
        <f t="shared" si="4"/>
        <v>2855.25</v>
      </c>
      <c r="F48" s="7">
        <f t="shared" si="5"/>
        <v>4758.75</v>
      </c>
      <c r="G48" s="7">
        <f t="shared" si="6"/>
        <v>19035</v>
      </c>
      <c r="H48">
        <f t="shared" si="7"/>
        <v>783.02</v>
      </c>
      <c r="I48" s="5">
        <f t="shared" si="0"/>
        <v>7683.02</v>
      </c>
      <c r="J48" s="5">
        <f t="shared" si="8"/>
        <v>1551</v>
      </c>
      <c r="K48" s="5">
        <f t="shared" si="1"/>
        <v>9496</v>
      </c>
      <c r="L48">
        <f t="shared" si="9"/>
        <v>5640</v>
      </c>
      <c r="M48" s="5">
        <f t="shared" si="2"/>
        <v>46640</v>
      </c>
    </row>
    <row r="49" spans="1:13" x14ac:dyDescent="0.25">
      <c r="A49">
        <f t="shared" si="3"/>
        <v>48</v>
      </c>
      <c r="E49" s="7">
        <f t="shared" si="4"/>
        <v>2916</v>
      </c>
      <c r="F49" s="7">
        <f t="shared" si="5"/>
        <v>4860</v>
      </c>
      <c r="G49" s="7">
        <f t="shared" si="6"/>
        <v>19440</v>
      </c>
      <c r="H49">
        <f t="shared" si="7"/>
        <v>799.68000000000006</v>
      </c>
      <c r="I49" s="5">
        <f t="shared" si="0"/>
        <v>7699.68</v>
      </c>
      <c r="J49" s="5">
        <f t="shared" si="8"/>
        <v>1584</v>
      </c>
      <c r="K49" s="5">
        <f t="shared" si="1"/>
        <v>9529</v>
      </c>
      <c r="L49">
        <f t="shared" si="9"/>
        <v>5760</v>
      </c>
      <c r="M49" s="5">
        <f t="shared" si="2"/>
        <v>46760</v>
      </c>
    </row>
    <row r="50" spans="1:13" x14ac:dyDescent="0.25">
      <c r="A50">
        <f t="shared" si="3"/>
        <v>49</v>
      </c>
      <c r="E50" s="7">
        <f t="shared" si="4"/>
        <v>2976.75</v>
      </c>
      <c r="F50" s="7">
        <f t="shared" si="5"/>
        <v>4961.25</v>
      </c>
      <c r="G50" s="7">
        <f t="shared" si="6"/>
        <v>19845</v>
      </c>
      <c r="H50">
        <f t="shared" si="7"/>
        <v>816.34</v>
      </c>
      <c r="I50" s="5">
        <f t="shared" si="0"/>
        <v>7716.34</v>
      </c>
      <c r="J50" s="5">
        <f t="shared" si="8"/>
        <v>1617</v>
      </c>
      <c r="K50" s="5">
        <f t="shared" si="1"/>
        <v>9562</v>
      </c>
      <c r="L50">
        <f t="shared" si="9"/>
        <v>5880</v>
      </c>
      <c r="M50" s="5">
        <f t="shared" si="2"/>
        <v>46880</v>
      </c>
    </row>
    <row r="51" spans="1:13" x14ac:dyDescent="0.25">
      <c r="A51">
        <f t="shared" si="3"/>
        <v>50</v>
      </c>
      <c r="E51" s="7">
        <f t="shared" si="4"/>
        <v>3037.5</v>
      </c>
      <c r="F51" s="7">
        <f t="shared" si="5"/>
        <v>5062.5</v>
      </c>
      <c r="G51" s="7">
        <f t="shared" si="6"/>
        <v>20250</v>
      </c>
      <c r="H51">
        <f t="shared" si="7"/>
        <v>833</v>
      </c>
      <c r="I51" s="5">
        <f t="shared" si="0"/>
        <v>7733</v>
      </c>
      <c r="J51" s="5">
        <f t="shared" si="8"/>
        <v>1650</v>
      </c>
      <c r="K51" s="5">
        <f t="shared" si="1"/>
        <v>9595</v>
      </c>
      <c r="L51">
        <f t="shared" si="9"/>
        <v>6000</v>
      </c>
      <c r="M51" s="5">
        <f t="shared" si="2"/>
        <v>47000</v>
      </c>
    </row>
    <row r="52" spans="1:13" x14ac:dyDescent="0.25">
      <c r="A52">
        <f t="shared" si="3"/>
        <v>51</v>
      </c>
      <c r="E52" s="7">
        <f t="shared" si="4"/>
        <v>3098.25</v>
      </c>
      <c r="F52" s="7">
        <f t="shared" si="5"/>
        <v>5163.75</v>
      </c>
      <c r="G52" s="7">
        <f t="shared" si="6"/>
        <v>20655</v>
      </c>
      <c r="H52">
        <f t="shared" si="7"/>
        <v>849.66</v>
      </c>
      <c r="I52" s="5">
        <f t="shared" si="0"/>
        <v>7749.66</v>
      </c>
      <c r="J52" s="5">
        <f t="shared" si="8"/>
        <v>1683</v>
      </c>
      <c r="K52" s="5">
        <f t="shared" si="1"/>
        <v>9628</v>
      </c>
      <c r="L52">
        <f t="shared" si="9"/>
        <v>6120</v>
      </c>
      <c r="M52" s="5">
        <f t="shared" si="2"/>
        <v>47120</v>
      </c>
    </row>
    <row r="53" spans="1:13" x14ac:dyDescent="0.25">
      <c r="A53">
        <f t="shared" si="3"/>
        <v>52</v>
      </c>
      <c r="E53" s="7">
        <f t="shared" si="4"/>
        <v>3159</v>
      </c>
      <c r="F53" s="7">
        <f t="shared" si="5"/>
        <v>5265</v>
      </c>
      <c r="G53" s="7">
        <f t="shared" si="6"/>
        <v>21060</v>
      </c>
      <c r="H53">
        <f t="shared" si="7"/>
        <v>866.32</v>
      </c>
      <c r="I53" s="5">
        <f t="shared" si="0"/>
        <v>7766.32</v>
      </c>
      <c r="J53" s="5">
        <f t="shared" si="8"/>
        <v>1716</v>
      </c>
      <c r="K53" s="5">
        <f t="shared" si="1"/>
        <v>9661</v>
      </c>
      <c r="L53">
        <f t="shared" si="9"/>
        <v>6240</v>
      </c>
      <c r="M53" s="5">
        <f t="shared" si="2"/>
        <v>47240</v>
      </c>
    </row>
    <row r="54" spans="1:13" x14ac:dyDescent="0.25">
      <c r="A54">
        <f t="shared" si="3"/>
        <v>53</v>
      </c>
      <c r="E54" s="7">
        <f t="shared" si="4"/>
        <v>3219.75</v>
      </c>
      <c r="F54" s="7">
        <f t="shared" si="5"/>
        <v>5366.25</v>
      </c>
      <c r="G54" s="7">
        <f t="shared" si="6"/>
        <v>21465</v>
      </c>
      <c r="H54">
        <f t="shared" si="7"/>
        <v>882.98</v>
      </c>
      <c r="I54" s="5">
        <f t="shared" si="0"/>
        <v>7782.98</v>
      </c>
      <c r="J54" s="5">
        <f t="shared" si="8"/>
        <v>1749</v>
      </c>
      <c r="K54" s="5">
        <f t="shared" si="1"/>
        <v>9694</v>
      </c>
      <c r="L54">
        <f t="shared" si="9"/>
        <v>6360</v>
      </c>
      <c r="M54" s="5">
        <f t="shared" si="2"/>
        <v>47360</v>
      </c>
    </row>
    <row r="55" spans="1:13" x14ac:dyDescent="0.25">
      <c r="A55">
        <f t="shared" si="3"/>
        <v>54</v>
      </c>
      <c r="E55" s="7">
        <f t="shared" si="4"/>
        <v>3280.5</v>
      </c>
      <c r="F55" s="7">
        <f t="shared" si="5"/>
        <v>5467.5</v>
      </c>
      <c r="G55" s="7">
        <f t="shared" si="6"/>
        <v>21870</v>
      </c>
      <c r="H55">
        <f t="shared" si="7"/>
        <v>899.64</v>
      </c>
      <c r="I55" s="5">
        <f t="shared" si="0"/>
        <v>7799.64</v>
      </c>
      <c r="J55" s="5">
        <f t="shared" si="8"/>
        <v>1782</v>
      </c>
      <c r="K55" s="5">
        <f t="shared" si="1"/>
        <v>9727</v>
      </c>
      <c r="L55">
        <f t="shared" si="9"/>
        <v>6480</v>
      </c>
      <c r="M55" s="5">
        <f t="shared" si="2"/>
        <v>47480</v>
      </c>
    </row>
    <row r="56" spans="1:13" x14ac:dyDescent="0.25">
      <c r="A56">
        <f t="shared" si="3"/>
        <v>55</v>
      </c>
      <c r="E56" s="7">
        <f t="shared" si="4"/>
        <v>3341.25</v>
      </c>
      <c r="F56" s="7">
        <f t="shared" si="5"/>
        <v>5568.75</v>
      </c>
      <c r="G56" s="7">
        <f t="shared" si="6"/>
        <v>22275</v>
      </c>
      <c r="H56">
        <f t="shared" si="7"/>
        <v>916.3</v>
      </c>
      <c r="I56" s="5">
        <f t="shared" si="0"/>
        <v>7816.3</v>
      </c>
      <c r="J56" s="5">
        <f t="shared" si="8"/>
        <v>1815</v>
      </c>
      <c r="K56" s="5">
        <f t="shared" si="1"/>
        <v>9760</v>
      </c>
      <c r="L56">
        <f t="shared" si="9"/>
        <v>6600</v>
      </c>
      <c r="M56" s="5">
        <f t="shared" si="2"/>
        <v>47600</v>
      </c>
    </row>
    <row r="57" spans="1:13" x14ac:dyDescent="0.25">
      <c r="A57">
        <f t="shared" si="3"/>
        <v>56</v>
      </c>
      <c r="E57" s="7">
        <f t="shared" si="4"/>
        <v>3402</v>
      </c>
      <c r="F57" s="7">
        <f t="shared" si="5"/>
        <v>5670</v>
      </c>
      <c r="G57" s="7">
        <f t="shared" si="6"/>
        <v>22680</v>
      </c>
      <c r="H57">
        <f t="shared" si="7"/>
        <v>932.96</v>
      </c>
      <c r="I57" s="5">
        <f t="shared" si="0"/>
        <v>7832.96</v>
      </c>
      <c r="J57" s="5">
        <f t="shared" si="8"/>
        <v>1848</v>
      </c>
      <c r="K57" s="5">
        <f t="shared" si="1"/>
        <v>9793</v>
      </c>
      <c r="L57">
        <f t="shared" si="9"/>
        <v>6720</v>
      </c>
      <c r="M57" s="5">
        <f t="shared" si="2"/>
        <v>47720</v>
      </c>
    </row>
    <row r="58" spans="1:13" x14ac:dyDescent="0.25">
      <c r="A58">
        <f t="shared" si="3"/>
        <v>57</v>
      </c>
      <c r="E58" s="7">
        <f t="shared" si="4"/>
        <v>3462.75</v>
      </c>
      <c r="F58" s="7">
        <f t="shared" si="5"/>
        <v>5771.25</v>
      </c>
      <c r="G58" s="7">
        <f t="shared" si="6"/>
        <v>23085</v>
      </c>
      <c r="H58">
        <f t="shared" si="7"/>
        <v>949.62</v>
      </c>
      <c r="I58" s="5">
        <f t="shared" si="0"/>
        <v>7849.62</v>
      </c>
      <c r="J58" s="5">
        <f t="shared" si="8"/>
        <v>1881</v>
      </c>
      <c r="K58" s="5">
        <f t="shared" si="1"/>
        <v>9826</v>
      </c>
      <c r="L58">
        <f t="shared" si="9"/>
        <v>6840</v>
      </c>
      <c r="M58" s="5">
        <f t="shared" si="2"/>
        <v>47840</v>
      </c>
    </row>
    <row r="59" spans="1:13" x14ac:dyDescent="0.25">
      <c r="A59">
        <f t="shared" si="3"/>
        <v>58</v>
      </c>
      <c r="E59" s="7">
        <f t="shared" si="4"/>
        <v>3523.5</v>
      </c>
      <c r="F59" s="7">
        <f t="shared" si="5"/>
        <v>5872.5</v>
      </c>
      <c r="G59" s="7">
        <f t="shared" si="6"/>
        <v>23490</v>
      </c>
      <c r="H59">
        <f t="shared" si="7"/>
        <v>966.28</v>
      </c>
      <c r="I59" s="5">
        <f t="shared" si="0"/>
        <v>7866.28</v>
      </c>
      <c r="J59" s="5">
        <f t="shared" si="8"/>
        <v>1914</v>
      </c>
      <c r="K59" s="5">
        <f t="shared" si="1"/>
        <v>9859</v>
      </c>
      <c r="L59">
        <f t="shared" si="9"/>
        <v>6960</v>
      </c>
      <c r="M59" s="5">
        <f t="shared" si="2"/>
        <v>47960</v>
      </c>
    </row>
    <row r="60" spans="1:13" x14ac:dyDescent="0.25">
      <c r="A60">
        <f t="shared" si="3"/>
        <v>59</v>
      </c>
      <c r="E60" s="7">
        <f t="shared" si="4"/>
        <v>3584.25</v>
      </c>
      <c r="F60" s="7">
        <f t="shared" si="5"/>
        <v>5973.75</v>
      </c>
      <c r="G60" s="7">
        <f t="shared" si="6"/>
        <v>23895</v>
      </c>
      <c r="H60">
        <f t="shared" si="7"/>
        <v>982.94</v>
      </c>
      <c r="I60" s="5">
        <f t="shared" si="0"/>
        <v>7882.9400000000005</v>
      </c>
      <c r="J60" s="5">
        <f t="shared" si="8"/>
        <v>1947</v>
      </c>
      <c r="K60" s="5">
        <f t="shared" si="1"/>
        <v>9892</v>
      </c>
      <c r="L60">
        <f t="shared" si="9"/>
        <v>7080</v>
      </c>
      <c r="M60" s="5">
        <f t="shared" si="2"/>
        <v>48080</v>
      </c>
    </row>
    <row r="61" spans="1:13" x14ac:dyDescent="0.25">
      <c r="A61">
        <f t="shared" si="3"/>
        <v>60</v>
      </c>
      <c r="E61" s="7">
        <f t="shared" si="4"/>
        <v>3645</v>
      </c>
      <c r="F61" s="7">
        <f t="shared" si="5"/>
        <v>6075</v>
      </c>
      <c r="G61" s="7">
        <f t="shared" si="6"/>
        <v>24300</v>
      </c>
      <c r="H61">
        <f t="shared" si="7"/>
        <v>999.6</v>
      </c>
      <c r="I61" s="5">
        <f t="shared" si="0"/>
        <v>7899.6</v>
      </c>
      <c r="J61" s="5">
        <f t="shared" si="8"/>
        <v>1980</v>
      </c>
      <c r="K61" s="5">
        <f t="shared" si="1"/>
        <v>9925</v>
      </c>
      <c r="L61">
        <f t="shared" si="9"/>
        <v>7200</v>
      </c>
      <c r="M61" s="5">
        <f t="shared" si="2"/>
        <v>48200</v>
      </c>
    </row>
    <row r="62" spans="1:13" x14ac:dyDescent="0.25">
      <c r="A62">
        <f t="shared" si="3"/>
        <v>61</v>
      </c>
      <c r="E62" s="7">
        <f t="shared" si="4"/>
        <v>3705.75</v>
      </c>
      <c r="F62" s="7">
        <f t="shared" si="5"/>
        <v>6176.25</v>
      </c>
      <c r="G62" s="7">
        <f t="shared" si="6"/>
        <v>24705</v>
      </c>
      <c r="H62">
        <f t="shared" si="7"/>
        <v>1016.26</v>
      </c>
      <c r="I62" s="5">
        <f t="shared" si="0"/>
        <v>7916.26</v>
      </c>
      <c r="J62" s="5">
        <f t="shared" si="8"/>
        <v>2013</v>
      </c>
      <c r="K62" s="5">
        <f t="shared" si="1"/>
        <v>9958</v>
      </c>
      <c r="L62">
        <f t="shared" si="9"/>
        <v>7320</v>
      </c>
      <c r="M62" s="5">
        <f t="shared" si="2"/>
        <v>48320</v>
      </c>
    </row>
    <row r="63" spans="1:13" x14ac:dyDescent="0.25">
      <c r="A63">
        <f t="shared" si="3"/>
        <v>62</v>
      </c>
      <c r="E63" s="7">
        <f t="shared" si="4"/>
        <v>3766.5</v>
      </c>
      <c r="F63" s="7">
        <f t="shared" si="5"/>
        <v>6277.5</v>
      </c>
      <c r="G63" s="7">
        <f t="shared" si="6"/>
        <v>25110</v>
      </c>
      <c r="H63">
        <f t="shared" si="7"/>
        <v>1032.92</v>
      </c>
      <c r="I63" s="5">
        <f t="shared" si="0"/>
        <v>7932.92</v>
      </c>
      <c r="J63" s="5">
        <f t="shared" si="8"/>
        <v>2046</v>
      </c>
      <c r="K63" s="5">
        <f t="shared" si="1"/>
        <v>9991</v>
      </c>
      <c r="L63">
        <f t="shared" si="9"/>
        <v>7440</v>
      </c>
      <c r="M63" s="5">
        <f t="shared" si="2"/>
        <v>48440</v>
      </c>
    </row>
    <row r="64" spans="1:13" x14ac:dyDescent="0.25">
      <c r="A64">
        <f t="shared" si="3"/>
        <v>63</v>
      </c>
      <c r="E64" s="7">
        <f t="shared" si="4"/>
        <v>3827.25</v>
      </c>
      <c r="F64" s="7">
        <f t="shared" si="5"/>
        <v>6378.75</v>
      </c>
      <c r="G64" s="7">
        <f t="shared" si="6"/>
        <v>25515</v>
      </c>
      <c r="H64">
        <f t="shared" si="7"/>
        <v>1049.58</v>
      </c>
      <c r="I64" s="5">
        <f t="shared" si="0"/>
        <v>7949.58</v>
      </c>
      <c r="J64" s="5">
        <f t="shared" si="8"/>
        <v>2079</v>
      </c>
      <c r="K64" s="5">
        <f t="shared" si="1"/>
        <v>10024</v>
      </c>
      <c r="L64">
        <f t="shared" si="9"/>
        <v>7560</v>
      </c>
      <c r="M64" s="5">
        <f t="shared" si="2"/>
        <v>48560</v>
      </c>
    </row>
    <row r="65" spans="1:13" x14ac:dyDescent="0.25">
      <c r="A65">
        <f t="shared" si="3"/>
        <v>64</v>
      </c>
      <c r="E65" s="7">
        <f t="shared" si="4"/>
        <v>3888</v>
      </c>
      <c r="F65" s="7">
        <f t="shared" si="5"/>
        <v>6480</v>
      </c>
      <c r="G65" s="7">
        <f t="shared" si="6"/>
        <v>25920</v>
      </c>
      <c r="H65">
        <f t="shared" si="7"/>
        <v>1066.24</v>
      </c>
      <c r="I65" s="5">
        <f t="shared" si="0"/>
        <v>7966.24</v>
      </c>
      <c r="J65" s="5">
        <f t="shared" si="8"/>
        <v>2112</v>
      </c>
      <c r="K65" s="5">
        <f t="shared" si="1"/>
        <v>10057</v>
      </c>
      <c r="L65">
        <f t="shared" si="9"/>
        <v>7680</v>
      </c>
      <c r="M65" s="5">
        <f t="shared" si="2"/>
        <v>48680</v>
      </c>
    </row>
    <row r="66" spans="1:13" x14ac:dyDescent="0.25">
      <c r="A66">
        <f t="shared" si="3"/>
        <v>65</v>
      </c>
      <c r="E66" s="7">
        <f t="shared" si="4"/>
        <v>3948.75</v>
      </c>
      <c r="F66" s="7">
        <f t="shared" si="5"/>
        <v>6581.25</v>
      </c>
      <c r="G66" s="7">
        <f t="shared" si="6"/>
        <v>26325</v>
      </c>
      <c r="H66">
        <f t="shared" si="7"/>
        <v>1082.9000000000001</v>
      </c>
      <c r="I66" s="5">
        <f t="shared" ref="I66:I129" si="10">H66+6900</f>
        <v>7982.9</v>
      </c>
      <c r="J66" s="5">
        <f t="shared" si="8"/>
        <v>2145</v>
      </c>
      <c r="K66" s="5">
        <f t="shared" ref="K66:K129" si="11">J66+7945</f>
        <v>10090</v>
      </c>
      <c r="L66">
        <f t="shared" si="9"/>
        <v>7800</v>
      </c>
      <c r="M66" s="5">
        <f t="shared" ref="M66:M129" si="12">L66+41000</f>
        <v>48800</v>
      </c>
    </row>
    <row r="67" spans="1:13" x14ac:dyDescent="0.25">
      <c r="A67">
        <f t="shared" ref="A67:A130" si="13">A66+1</f>
        <v>66</v>
      </c>
      <c r="E67" s="7">
        <f t="shared" ref="E67:E130" si="14">A67*$E$2</f>
        <v>4009.5</v>
      </c>
      <c r="F67" s="7">
        <f t="shared" ref="F67:F130" si="15">A67*$F$2</f>
        <v>6682.5</v>
      </c>
      <c r="G67" s="7">
        <f t="shared" ref="G67:G130" si="16">A67*$G$2</f>
        <v>26730</v>
      </c>
      <c r="H67">
        <f t="shared" ref="H67:H130" si="17">A67*$H$2</f>
        <v>1099.56</v>
      </c>
      <c r="I67" s="5">
        <f t="shared" si="10"/>
        <v>7999.5599999999995</v>
      </c>
      <c r="J67" s="5">
        <f t="shared" ref="J67:J130" si="18">A67*$J$2</f>
        <v>2178</v>
      </c>
      <c r="K67" s="5">
        <f t="shared" si="11"/>
        <v>10123</v>
      </c>
      <c r="L67">
        <f t="shared" ref="L67:L130" si="19">A67*$L$2</f>
        <v>7920</v>
      </c>
      <c r="M67" s="5">
        <f t="shared" si="12"/>
        <v>48920</v>
      </c>
    </row>
    <row r="68" spans="1:13" x14ac:dyDescent="0.25">
      <c r="A68">
        <f t="shared" si="13"/>
        <v>67</v>
      </c>
      <c r="E68" s="7">
        <f t="shared" si="14"/>
        <v>4070.25</v>
      </c>
      <c r="F68" s="7">
        <f t="shared" si="15"/>
        <v>6783.75</v>
      </c>
      <c r="G68" s="7">
        <f t="shared" si="16"/>
        <v>27135</v>
      </c>
      <c r="H68">
        <f t="shared" si="17"/>
        <v>1116.22</v>
      </c>
      <c r="I68" s="5">
        <f t="shared" si="10"/>
        <v>8016.22</v>
      </c>
      <c r="J68" s="5">
        <f t="shared" si="18"/>
        <v>2211</v>
      </c>
      <c r="K68" s="5">
        <f t="shared" si="11"/>
        <v>10156</v>
      </c>
      <c r="L68">
        <f t="shared" si="19"/>
        <v>8040</v>
      </c>
      <c r="M68" s="5">
        <f t="shared" si="12"/>
        <v>49040</v>
      </c>
    </row>
    <row r="69" spans="1:13" x14ac:dyDescent="0.25">
      <c r="A69">
        <f t="shared" si="13"/>
        <v>68</v>
      </c>
      <c r="E69" s="7">
        <f t="shared" si="14"/>
        <v>4131</v>
      </c>
      <c r="F69" s="7">
        <f t="shared" si="15"/>
        <v>6885</v>
      </c>
      <c r="G69" s="7">
        <f t="shared" si="16"/>
        <v>27540</v>
      </c>
      <c r="H69">
        <f t="shared" si="17"/>
        <v>1132.8800000000001</v>
      </c>
      <c r="I69" s="5">
        <f t="shared" si="10"/>
        <v>8032.88</v>
      </c>
      <c r="J69" s="5">
        <f t="shared" si="18"/>
        <v>2244</v>
      </c>
      <c r="K69" s="5">
        <f t="shared" si="11"/>
        <v>10189</v>
      </c>
      <c r="L69">
        <f t="shared" si="19"/>
        <v>8160</v>
      </c>
      <c r="M69" s="5">
        <f t="shared" si="12"/>
        <v>49160</v>
      </c>
    </row>
    <row r="70" spans="1:13" x14ac:dyDescent="0.25">
      <c r="A70">
        <f t="shared" si="13"/>
        <v>69</v>
      </c>
      <c r="E70" s="7">
        <f t="shared" si="14"/>
        <v>4191.75</v>
      </c>
      <c r="F70" s="7">
        <f t="shared" si="15"/>
        <v>6986.25</v>
      </c>
      <c r="G70" s="7">
        <f t="shared" si="16"/>
        <v>27945</v>
      </c>
      <c r="H70">
        <f t="shared" si="17"/>
        <v>1149.54</v>
      </c>
      <c r="I70" s="5">
        <f t="shared" si="10"/>
        <v>8049.54</v>
      </c>
      <c r="J70" s="5">
        <f t="shared" si="18"/>
        <v>2277</v>
      </c>
      <c r="K70" s="5">
        <f t="shared" si="11"/>
        <v>10222</v>
      </c>
      <c r="L70">
        <f t="shared" si="19"/>
        <v>8280</v>
      </c>
      <c r="M70" s="5">
        <f t="shared" si="12"/>
        <v>49280</v>
      </c>
    </row>
    <row r="71" spans="1:13" x14ac:dyDescent="0.25">
      <c r="A71">
        <f t="shared" si="13"/>
        <v>70</v>
      </c>
      <c r="E71" s="7">
        <f t="shared" si="14"/>
        <v>4252.5</v>
      </c>
      <c r="F71" s="7">
        <f t="shared" si="15"/>
        <v>7087.5</v>
      </c>
      <c r="G71" s="7">
        <f t="shared" si="16"/>
        <v>28350</v>
      </c>
      <c r="H71">
        <f t="shared" si="17"/>
        <v>1166.2</v>
      </c>
      <c r="I71" s="5">
        <f t="shared" si="10"/>
        <v>8066.2</v>
      </c>
      <c r="J71" s="5">
        <f t="shared" si="18"/>
        <v>2310</v>
      </c>
      <c r="K71" s="5">
        <f t="shared" si="11"/>
        <v>10255</v>
      </c>
      <c r="L71">
        <f t="shared" si="19"/>
        <v>8400</v>
      </c>
      <c r="M71" s="5">
        <f t="shared" si="12"/>
        <v>49400</v>
      </c>
    </row>
    <row r="72" spans="1:13" x14ac:dyDescent="0.25">
      <c r="A72">
        <f t="shared" si="13"/>
        <v>71</v>
      </c>
      <c r="E72" s="7">
        <f t="shared" si="14"/>
        <v>4313.25</v>
      </c>
      <c r="F72" s="7">
        <f t="shared" si="15"/>
        <v>7188.75</v>
      </c>
      <c r="G72" s="7">
        <f t="shared" si="16"/>
        <v>28755</v>
      </c>
      <c r="H72">
        <f t="shared" si="17"/>
        <v>1182.8599999999999</v>
      </c>
      <c r="I72" s="5">
        <f t="shared" si="10"/>
        <v>8082.86</v>
      </c>
      <c r="J72" s="5">
        <f t="shared" si="18"/>
        <v>2343</v>
      </c>
      <c r="K72" s="5">
        <f t="shared" si="11"/>
        <v>10288</v>
      </c>
      <c r="L72">
        <f t="shared" si="19"/>
        <v>8520</v>
      </c>
      <c r="M72" s="5">
        <f t="shared" si="12"/>
        <v>49520</v>
      </c>
    </row>
    <row r="73" spans="1:13" x14ac:dyDescent="0.25">
      <c r="A73">
        <f t="shared" si="13"/>
        <v>72</v>
      </c>
      <c r="E73" s="7">
        <f t="shared" si="14"/>
        <v>4374</v>
      </c>
      <c r="F73" s="7">
        <f t="shared" si="15"/>
        <v>7290</v>
      </c>
      <c r="G73" s="7">
        <f t="shared" si="16"/>
        <v>29160</v>
      </c>
      <c r="H73">
        <f t="shared" si="17"/>
        <v>1199.52</v>
      </c>
      <c r="I73" s="5">
        <f t="shared" si="10"/>
        <v>8099.52</v>
      </c>
      <c r="J73" s="5">
        <f t="shared" si="18"/>
        <v>2376</v>
      </c>
      <c r="K73" s="5">
        <f t="shared" si="11"/>
        <v>10321</v>
      </c>
      <c r="L73">
        <f t="shared" si="19"/>
        <v>8640</v>
      </c>
      <c r="M73" s="5">
        <f t="shared" si="12"/>
        <v>49640</v>
      </c>
    </row>
    <row r="74" spans="1:13" x14ac:dyDescent="0.25">
      <c r="A74">
        <f t="shared" si="13"/>
        <v>73</v>
      </c>
      <c r="E74" s="7">
        <f t="shared" si="14"/>
        <v>4434.75</v>
      </c>
      <c r="F74" s="7">
        <f t="shared" si="15"/>
        <v>7391.25</v>
      </c>
      <c r="G74" s="7">
        <f t="shared" si="16"/>
        <v>29565</v>
      </c>
      <c r="H74">
        <f t="shared" si="17"/>
        <v>1216.18</v>
      </c>
      <c r="I74" s="5">
        <f t="shared" si="10"/>
        <v>8116.18</v>
      </c>
      <c r="J74" s="5">
        <f t="shared" si="18"/>
        <v>2409</v>
      </c>
      <c r="K74" s="5">
        <f t="shared" si="11"/>
        <v>10354</v>
      </c>
      <c r="L74">
        <f t="shared" si="19"/>
        <v>8760</v>
      </c>
      <c r="M74" s="5">
        <f t="shared" si="12"/>
        <v>49760</v>
      </c>
    </row>
    <row r="75" spans="1:13" x14ac:dyDescent="0.25">
      <c r="A75">
        <f t="shared" si="13"/>
        <v>74</v>
      </c>
      <c r="E75" s="7">
        <f t="shared" si="14"/>
        <v>4495.5</v>
      </c>
      <c r="F75" s="7">
        <f t="shared" si="15"/>
        <v>7492.5</v>
      </c>
      <c r="G75" s="7">
        <f t="shared" si="16"/>
        <v>29970</v>
      </c>
      <c r="H75">
        <f t="shared" si="17"/>
        <v>1232.8399999999999</v>
      </c>
      <c r="I75" s="5">
        <f t="shared" si="10"/>
        <v>8132.84</v>
      </c>
      <c r="J75" s="5">
        <f t="shared" si="18"/>
        <v>2442</v>
      </c>
      <c r="K75" s="5">
        <f t="shared" si="11"/>
        <v>10387</v>
      </c>
      <c r="L75">
        <f t="shared" si="19"/>
        <v>8880</v>
      </c>
      <c r="M75" s="5">
        <f t="shared" si="12"/>
        <v>49880</v>
      </c>
    </row>
    <row r="76" spans="1:13" x14ac:dyDescent="0.25">
      <c r="A76">
        <f t="shared" si="13"/>
        <v>75</v>
      </c>
      <c r="E76" s="7">
        <f t="shared" si="14"/>
        <v>4556.25</v>
      </c>
      <c r="F76" s="7">
        <f t="shared" si="15"/>
        <v>7593.75</v>
      </c>
      <c r="G76" s="7">
        <f t="shared" si="16"/>
        <v>30375</v>
      </c>
      <c r="H76">
        <f t="shared" si="17"/>
        <v>1249.5</v>
      </c>
      <c r="I76" s="5">
        <f t="shared" si="10"/>
        <v>8149.5</v>
      </c>
      <c r="J76" s="5">
        <f t="shared" si="18"/>
        <v>2475</v>
      </c>
      <c r="K76" s="5">
        <f t="shared" si="11"/>
        <v>10420</v>
      </c>
      <c r="L76">
        <f t="shared" si="19"/>
        <v>9000</v>
      </c>
      <c r="M76" s="5">
        <f t="shared" si="12"/>
        <v>50000</v>
      </c>
    </row>
    <row r="77" spans="1:13" x14ac:dyDescent="0.25">
      <c r="A77">
        <f t="shared" si="13"/>
        <v>76</v>
      </c>
      <c r="E77" s="7">
        <f t="shared" si="14"/>
        <v>4617</v>
      </c>
      <c r="F77" s="7">
        <f t="shared" si="15"/>
        <v>7695</v>
      </c>
      <c r="G77" s="7">
        <f t="shared" si="16"/>
        <v>30780</v>
      </c>
      <c r="H77">
        <f t="shared" si="17"/>
        <v>1266.1600000000001</v>
      </c>
      <c r="I77" s="5">
        <f t="shared" si="10"/>
        <v>8166.16</v>
      </c>
      <c r="J77" s="5">
        <f t="shared" si="18"/>
        <v>2508</v>
      </c>
      <c r="K77" s="5">
        <f t="shared" si="11"/>
        <v>10453</v>
      </c>
      <c r="L77">
        <f t="shared" si="19"/>
        <v>9120</v>
      </c>
      <c r="M77" s="5">
        <f t="shared" si="12"/>
        <v>50120</v>
      </c>
    </row>
    <row r="78" spans="1:13" x14ac:dyDescent="0.25">
      <c r="A78">
        <f t="shared" si="13"/>
        <v>77</v>
      </c>
      <c r="E78" s="7">
        <f t="shared" si="14"/>
        <v>4677.75</v>
      </c>
      <c r="F78" s="7">
        <f t="shared" si="15"/>
        <v>7796.25</v>
      </c>
      <c r="G78" s="7">
        <f t="shared" si="16"/>
        <v>31185</v>
      </c>
      <c r="H78">
        <f t="shared" si="17"/>
        <v>1282.82</v>
      </c>
      <c r="I78" s="5">
        <f t="shared" si="10"/>
        <v>8182.82</v>
      </c>
      <c r="J78" s="5">
        <f t="shared" si="18"/>
        <v>2541</v>
      </c>
      <c r="K78" s="5">
        <f t="shared" si="11"/>
        <v>10486</v>
      </c>
      <c r="L78">
        <f t="shared" si="19"/>
        <v>9240</v>
      </c>
      <c r="M78" s="5">
        <f t="shared" si="12"/>
        <v>50240</v>
      </c>
    </row>
    <row r="79" spans="1:13" x14ac:dyDescent="0.25">
      <c r="A79">
        <f t="shared" si="13"/>
        <v>78</v>
      </c>
      <c r="E79" s="7">
        <f t="shared" si="14"/>
        <v>4738.5</v>
      </c>
      <c r="F79" s="7">
        <f t="shared" si="15"/>
        <v>7897.5</v>
      </c>
      <c r="G79" s="7">
        <f t="shared" si="16"/>
        <v>31590</v>
      </c>
      <c r="H79">
        <f t="shared" si="17"/>
        <v>1299.48</v>
      </c>
      <c r="I79" s="5">
        <f t="shared" si="10"/>
        <v>8199.48</v>
      </c>
      <c r="J79" s="5">
        <f t="shared" si="18"/>
        <v>2574</v>
      </c>
      <c r="K79" s="5">
        <f t="shared" si="11"/>
        <v>10519</v>
      </c>
      <c r="L79">
        <f t="shared" si="19"/>
        <v>9360</v>
      </c>
      <c r="M79" s="5">
        <f t="shared" si="12"/>
        <v>50360</v>
      </c>
    </row>
    <row r="80" spans="1:13" x14ac:dyDescent="0.25">
      <c r="A80">
        <f t="shared" si="13"/>
        <v>79</v>
      </c>
      <c r="E80" s="7">
        <f t="shared" si="14"/>
        <v>4799.25</v>
      </c>
      <c r="F80" s="7">
        <f t="shared" si="15"/>
        <v>7998.75</v>
      </c>
      <c r="G80" s="7">
        <f t="shared" si="16"/>
        <v>31995</v>
      </c>
      <c r="H80">
        <f t="shared" si="17"/>
        <v>1316.14</v>
      </c>
      <c r="I80" s="5">
        <f t="shared" si="10"/>
        <v>8216.14</v>
      </c>
      <c r="J80" s="5">
        <f t="shared" si="18"/>
        <v>2607</v>
      </c>
      <c r="K80" s="5">
        <f t="shared" si="11"/>
        <v>10552</v>
      </c>
      <c r="L80">
        <f t="shared" si="19"/>
        <v>9480</v>
      </c>
      <c r="M80" s="5">
        <f t="shared" si="12"/>
        <v>50480</v>
      </c>
    </row>
    <row r="81" spans="1:13" x14ac:dyDescent="0.25">
      <c r="A81">
        <f t="shared" si="13"/>
        <v>80</v>
      </c>
      <c r="E81" s="7">
        <f t="shared" si="14"/>
        <v>4860</v>
      </c>
      <c r="F81" s="7">
        <f t="shared" si="15"/>
        <v>8100</v>
      </c>
      <c r="G81" s="7">
        <f t="shared" si="16"/>
        <v>32400</v>
      </c>
      <c r="H81">
        <f t="shared" si="17"/>
        <v>1332.8</v>
      </c>
      <c r="I81" s="5">
        <f t="shared" si="10"/>
        <v>8232.7999999999993</v>
      </c>
      <c r="J81" s="5">
        <f t="shared" si="18"/>
        <v>2640</v>
      </c>
      <c r="K81" s="5">
        <f t="shared" si="11"/>
        <v>10585</v>
      </c>
      <c r="L81">
        <f t="shared" si="19"/>
        <v>9600</v>
      </c>
      <c r="M81" s="5">
        <f t="shared" si="12"/>
        <v>50600</v>
      </c>
    </row>
    <row r="82" spans="1:13" x14ac:dyDescent="0.25">
      <c r="A82">
        <f t="shared" si="13"/>
        <v>81</v>
      </c>
      <c r="E82" s="7">
        <f t="shared" si="14"/>
        <v>4920.75</v>
      </c>
      <c r="F82" s="7">
        <f t="shared" si="15"/>
        <v>8201.25</v>
      </c>
      <c r="G82" s="7">
        <f t="shared" si="16"/>
        <v>32805</v>
      </c>
      <c r="H82">
        <f t="shared" si="17"/>
        <v>1349.46</v>
      </c>
      <c r="I82" s="5">
        <f t="shared" si="10"/>
        <v>8249.4599999999991</v>
      </c>
      <c r="J82" s="5">
        <f t="shared" si="18"/>
        <v>2673</v>
      </c>
      <c r="K82" s="5">
        <f t="shared" si="11"/>
        <v>10618</v>
      </c>
      <c r="L82">
        <f t="shared" si="19"/>
        <v>9720</v>
      </c>
      <c r="M82" s="5">
        <f t="shared" si="12"/>
        <v>50720</v>
      </c>
    </row>
    <row r="83" spans="1:13" x14ac:dyDescent="0.25">
      <c r="A83">
        <f t="shared" si="13"/>
        <v>82</v>
      </c>
      <c r="E83" s="7">
        <f t="shared" si="14"/>
        <v>4981.5</v>
      </c>
      <c r="F83" s="7">
        <f t="shared" si="15"/>
        <v>8302.5</v>
      </c>
      <c r="G83" s="7">
        <f t="shared" si="16"/>
        <v>33210</v>
      </c>
      <c r="H83">
        <f t="shared" si="17"/>
        <v>1366.1200000000001</v>
      </c>
      <c r="I83" s="5">
        <f t="shared" si="10"/>
        <v>8266.1200000000008</v>
      </c>
      <c r="J83" s="5">
        <f t="shared" si="18"/>
        <v>2706</v>
      </c>
      <c r="K83" s="5">
        <f t="shared" si="11"/>
        <v>10651</v>
      </c>
      <c r="L83">
        <f t="shared" si="19"/>
        <v>9840</v>
      </c>
      <c r="M83" s="5">
        <f t="shared" si="12"/>
        <v>50840</v>
      </c>
    </row>
    <row r="84" spans="1:13" x14ac:dyDescent="0.25">
      <c r="A84">
        <f t="shared" si="13"/>
        <v>83</v>
      </c>
      <c r="E84" s="7">
        <f t="shared" si="14"/>
        <v>5042.25</v>
      </c>
      <c r="F84" s="7">
        <f t="shared" si="15"/>
        <v>8403.75</v>
      </c>
      <c r="G84" s="7">
        <f t="shared" si="16"/>
        <v>33615</v>
      </c>
      <c r="H84">
        <f t="shared" si="17"/>
        <v>1382.78</v>
      </c>
      <c r="I84" s="5">
        <f t="shared" si="10"/>
        <v>8282.7800000000007</v>
      </c>
      <c r="J84" s="5">
        <f t="shared" si="18"/>
        <v>2739</v>
      </c>
      <c r="K84" s="5">
        <f t="shared" si="11"/>
        <v>10684</v>
      </c>
      <c r="L84">
        <f t="shared" si="19"/>
        <v>9960</v>
      </c>
      <c r="M84" s="5">
        <f t="shared" si="12"/>
        <v>50960</v>
      </c>
    </row>
    <row r="85" spans="1:13" x14ac:dyDescent="0.25">
      <c r="A85">
        <f t="shared" si="13"/>
        <v>84</v>
      </c>
      <c r="E85" s="7">
        <f t="shared" si="14"/>
        <v>5103</v>
      </c>
      <c r="F85" s="7">
        <f t="shared" si="15"/>
        <v>8505</v>
      </c>
      <c r="G85" s="7">
        <f t="shared" si="16"/>
        <v>34020</v>
      </c>
      <c r="H85">
        <f t="shared" si="17"/>
        <v>1399.44</v>
      </c>
      <c r="I85" s="5">
        <f t="shared" si="10"/>
        <v>8299.44</v>
      </c>
      <c r="J85" s="5">
        <f t="shared" si="18"/>
        <v>2772</v>
      </c>
      <c r="K85" s="5">
        <f t="shared" si="11"/>
        <v>10717</v>
      </c>
      <c r="L85">
        <f t="shared" si="19"/>
        <v>10080</v>
      </c>
      <c r="M85" s="5">
        <f t="shared" si="12"/>
        <v>51080</v>
      </c>
    </row>
    <row r="86" spans="1:13" x14ac:dyDescent="0.25">
      <c r="A86">
        <f t="shared" si="13"/>
        <v>85</v>
      </c>
      <c r="E86" s="7">
        <f t="shared" si="14"/>
        <v>5163.75</v>
      </c>
      <c r="F86" s="7">
        <f t="shared" si="15"/>
        <v>8606.25</v>
      </c>
      <c r="G86" s="7">
        <f t="shared" si="16"/>
        <v>34425</v>
      </c>
      <c r="H86">
        <f t="shared" si="17"/>
        <v>1416.1</v>
      </c>
      <c r="I86" s="5">
        <f t="shared" si="10"/>
        <v>8316.1</v>
      </c>
      <c r="J86" s="5">
        <f t="shared" si="18"/>
        <v>2805</v>
      </c>
      <c r="K86" s="5">
        <f t="shared" si="11"/>
        <v>10750</v>
      </c>
      <c r="L86">
        <f t="shared" si="19"/>
        <v>10200</v>
      </c>
      <c r="M86" s="5">
        <f t="shared" si="12"/>
        <v>51200</v>
      </c>
    </row>
    <row r="87" spans="1:13" x14ac:dyDescent="0.25">
      <c r="A87">
        <f t="shared" si="13"/>
        <v>86</v>
      </c>
      <c r="E87" s="7">
        <f t="shared" si="14"/>
        <v>5224.5</v>
      </c>
      <c r="F87" s="7">
        <f t="shared" si="15"/>
        <v>8707.5</v>
      </c>
      <c r="G87" s="7">
        <f t="shared" si="16"/>
        <v>34830</v>
      </c>
      <c r="H87">
        <f t="shared" si="17"/>
        <v>1432.76</v>
      </c>
      <c r="I87" s="5">
        <f t="shared" si="10"/>
        <v>8332.76</v>
      </c>
      <c r="J87" s="5">
        <f t="shared" si="18"/>
        <v>2838</v>
      </c>
      <c r="K87" s="5">
        <f t="shared" si="11"/>
        <v>10783</v>
      </c>
      <c r="L87">
        <f t="shared" si="19"/>
        <v>10320</v>
      </c>
      <c r="M87" s="5">
        <f t="shared" si="12"/>
        <v>51320</v>
      </c>
    </row>
    <row r="88" spans="1:13" x14ac:dyDescent="0.25">
      <c r="A88">
        <f t="shared" si="13"/>
        <v>87</v>
      </c>
      <c r="E88" s="7">
        <f t="shared" si="14"/>
        <v>5285.25</v>
      </c>
      <c r="F88" s="7">
        <f t="shared" si="15"/>
        <v>8808.75</v>
      </c>
      <c r="G88" s="7">
        <f t="shared" si="16"/>
        <v>35235</v>
      </c>
      <c r="H88">
        <f t="shared" si="17"/>
        <v>1449.42</v>
      </c>
      <c r="I88" s="5">
        <f t="shared" si="10"/>
        <v>8349.42</v>
      </c>
      <c r="J88" s="5">
        <f t="shared" si="18"/>
        <v>2871</v>
      </c>
      <c r="K88" s="5">
        <f t="shared" si="11"/>
        <v>10816</v>
      </c>
      <c r="L88">
        <f t="shared" si="19"/>
        <v>10440</v>
      </c>
      <c r="M88" s="5">
        <f t="shared" si="12"/>
        <v>51440</v>
      </c>
    </row>
    <row r="89" spans="1:13" x14ac:dyDescent="0.25">
      <c r="A89">
        <f t="shared" si="13"/>
        <v>88</v>
      </c>
      <c r="E89" s="7">
        <f t="shared" si="14"/>
        <v>5346</v>
      </c>
      <c r="F89" s="7">
        <f t="shared" si="15"/>
        <v>8910</v>
      </c>
      <c r="G89" s="7">
        <f t="shared" si="16"/>
        <v>35640</v>
      </c>
      <c r="H89">
        <f t="shared" si="17"/>
        <v>1466.08</v>
      </c>
      <c r="I89" s="5">
        <f t="shared" si="10"/>
        <v>8366.08</v>
      </c>
      <c r="J89" s="5">
        <f t="shared" si="18"/>
        <v>2904</v>
      </c>
      <c r="K89" s="5">
        <f t="shared" si="11"/>
        <v>10849</v>
      </c>
      <c r="L89">
        <f t="shared" si="19"/>
        <v>10560</v>
      </c>
      <c r="M89" s="5">
        <f t="shared" si="12"/>
        <v>51560</v>
      </c>
    </row>
    <row r="90" spans="1:13" x14ac:dyDescent="0.25">
      <c r="A90">
        <f t="shared" si="13"/>
        <v>89</v>
      </c>
      <c r="E90" s="7">
        <f t="shared" si="14"/>
        <v>5406.75</v>
      </c>
      <c r="F90" s="7">
        <f t="shared" si="15"/>
        <v>9011.25</v>
      </c>
      <c r="G90" s="7">
        <f t="shared" si="16"/>
        <v>36045</v>
      </c>
      <c r="H90">
        <f t="shared" si="17"/>
        <v>1482.74</v>
      </c>
      <c r="I90" s="5">
        <f t="shared" si="10"/>
        <v>8382.74</v>
      </c>
      <c r="J90" s="5">
        <f t="shared" si="18"/>
        <v>2937</v>
      </c>
      <c r="K90" s="5">
        <f t="shared" si="11"/>
        <v>10882</v>
      </c>
      <c r="L90">
        <f t="shared" si="19"/>
        <v>10680</v>
      </c>
      <c r="M90" s="5">
        <f t="shared" si="12"/>
        <v>51680</v>
      </c>
    </row>
    <row r="91" spans="1:13" x14ac:dyDescent="0.25">
      <c r="A91">
        <f t="shared" si="13"/>
        <v>90</v>
      </c>
      <c r="E91" s="7">
        <f t="shared" si="14"/>
        <v>5467.5</v>
      </c>
      <c r="F91" s="7">
        <f t="shared" si="15"/>
        <v>9112.5</v>
      </c>
      <c r="G91" s="7">
        <f t="shared" si="16"/>
        <v>36450</v>
      </c>
      <c r="H91">
        <f t="shared" si="17"/>
        <v>1499.4</v>
      </c>
      <c r="I91" s="5">
        <f t="shared" si="10"/>
        <v>8399.4</v>
      </c>
      <c r="J91" s="5">
        <f t="shared" si="18"/>
        <v>2970</v>
      </c>
      <c r="K91" s="5">
        <f t="shared" si="11"/>
        <v>10915</v>
      </c>
      <c r="L91">
        <f t="shared" si="19"/>
        <v>10800</v>
      </c>
      <c r="M91" s="5">
        <f t="shared" si="12"/>
        <v>51800</v>
      </c>
    </row>
    <row r="92" spans="1:13" x14ac:dyDescent="0.25">
      <c r="A92">
        <f t="shared" si="13"/>
        <v>91</v>
      </c>
      <c r="E92" s="7">
        <f t="shared" si="14"/>
        <v>5528.25</v>
      </c>
      <c r="F92" s="7">
        <f t="shared" si="15"/>
        <v>9213.75</v>
      </c>
      <c r="G92" s="7">
        <f t="shared" si="16"/>
        <v>36855</v>
      </c>
      <c r="H92">
        <f t="shared" si="17"/>
        <v>1516.06</v>
      </c>
      <c r="I92" s="5">
        <f t="shared" si="10"/>
        <v>8416.06</v>
      </c>
      <c r="J92" s="5">
        <f t="shared" si="18"/>
        <v>3003</v>
      </c>
      <c r="K92" s="5">
        <f t="shared" si="11"/>
        <v>10948</v>
      </c>
      <c r="L92">
        <f t="shared" si="19"/>
        <v>10920</v>
      </c>
      <c r="M92" s="5">
        <f t="shared" si="12"/>
        <v>51920</v>
      </c>
    </row>
    <row r="93" spans="1:13" x14ac:dyDescent="0.25">
      <c r="A93">
        <f t="shared" si="13"/>
        <v>92</v>
      </c>
      <c r="E93" s="7">
        <f t="shared" si="14"/>
        <v>5589</v>
      </c>
      <c r="F93" s="7">
        <f t="shared" si="15"/>
        <v>9315</v>
      </c>
      <c r="G93" s="7">
        <f t="shared" si="16"/>
        <v>37260</v>
      </c>
      <c r="H93">
        <f t="shared" si="17"/>
        <v>1532.72</v>
      </c>
      <c r="I93" s="5">
        <f t="shared" si="10"/>
        <v>8432.7199999999993</v>
      </c>
      <c r="J93" s="5">
        <f t="shared" si="18"/>
        <v>3036</v>
      </c>
      <c r="K93" s="5">
        <f t="shared" si="11"/>
        <v>10981</v>
      </c>
      <c r="L93">
        <f t="shared" si="19"/>
        <v>11040</v>
      </c>
      <c r="M93" s="5">
        <f t="shared" si="12"/>
        <v>52040</v>
      </c>
    </row>
    <row r="94" spans="1:13" x14ac:dyDescent="0.25">
      <c r="A94">
        <f t="shared" si="13"/>
        <v>93</v>
      </c>
      <c r="E94" s="7">
        <f t="shared" si="14"/>
        <v>5649.75</v>
      </c>
      <c r="F94" s="7">
        <f t="shared" si="15"/>
        <v>9416.25</v>
      </c>
      <c r="G94" s="7">
        <f t="shared" si="16"/>
        <v>37665</v>
      </c>
      <c r="H94">
        <f t="shared" si="17"/>
        <v>1549.38</v>
      </c>
      <c r="I94" s="5">
        <f t="shared" si="10"/>
        <v>8449.380000000001</v>
      </c>
      <c r="J94" s="5">
        <f t="shared" si="18"/>
        <v>3069</v>
      </c>
      <c r="K94" s="5">
        <f t="shared" si="11"/>
        <v>11014</v>
      </c>
      <c r="L94">
        <f t="shared" si="19"/>
        <v>11160</v>
      </c>
      <c r="M94" s="5">
        <f t="shared" si="12"/>
        <v>52160</v>
      </c>
    </row>
    <row r="95" spans="1:13" x14ac:dyDescent="0.25">
      <c r="A95">
        <f t="shared" si="13"/>
        <v>94</v>
      </c>
      <c r="E95" s="7">
        <f t="shared" si="14"/>
        <v>5710.5</v>
      </c>
      <c r="F95" s="7">
        <f t="shared" si="15"/>
        <v>9517.5</v>
      </c>
      <c r="G95" s="7">
        <f t="shared" si="16"/>
        <v>38070</v>
      </c>
      <c r="H95">
        <f t="shared" si="17"/>
        <v>1566.04</v>
      </c>
      <c r="I95" s="5">
        <f t="shared" si="10"/>
        <v>8466.0400000000009</v>
      </c>
      <c r="J95" s="5">
        <f t="shared" si="18"/>
        <v>3102</v>
      </c>
      <c r="K95" s="5">
        <f t="shared" si="11"/>
        <v>11047</v>
      </c>
      <c r="L95">
        <f t="shared" si="19"/>
        <v>11280</v>
      </c>
      <c r="M95" s="5">
        <f t="shared" si="12"/>
        <v>52280</v>
      </c>
    </row>
    <row r="96" spans="1:13" x14ac:dyDescent="0.25">
      <c r="A96">
        <f t="shared" si="13"/>
        <v>95</v>
      </c>
      <c r="E96" s="7">
        <f t="shared" si="14"/>
        <v>5771.25</v>
      </c>
      <c r="F96" s="7">
        <f t="shared" si="15"/>
        <v>9618.75</v>
      </c>
      <c r="G96" s="7">
        <f t="shared" si="16"/>
        <v>38475</v>
      </c>
      <c r="H96">
        <f t="shared" si="17"/>
        <v>1582.7</v>
      </c>
      <c r="I96" s="5">
        <f t="shared" si="10"/>
        <v>8482.7000000000007</v>
      </c>
      <c r="J96" s="5">
        <f t="shared" si="18"/>
        <v>3135</v>
      </c>
      <c r="K96" s="5">
        <f t="shared" si="11"/>
        <v>11080</v>
      </c>
      <c r="L96">
        <f t="shared" si="19"/>
        <v>11400</v>
      </c>
      <c r="M96" s="5">
        <f t="shared" si="12"/>
        <v>52400</v>
      </c>
    </row>
    <row r="97" spans="1:13" x14ac:dyDescent="0.25">
      <c r="A97">
        <f t="shared" si="13"/>
        <v>96</v>
      </c>
      <c r="E97" s="7">
        <f t="shared" si="14"/>
        <v>5832</v>
      </c>
      <c r="F97" s="7">
        <f t="shared" si="15"/>
        <v>9720</v>
      </c>
      <c r="G97" s="7">
        <f t="shared" si="16"/>
        <v>38880</v>
      </c>
      <c r="H97">
        <f t="shared" si="17"/>
        <v>1599.3600000000001</v>
      </c>
      <c r="I97" s="5">
        <f t="shared" si="10"/>
        <v>8499.36</v>
      </c>
      <c r="J97" s="5">
        <f t="shared" si="18"/>
        <v>3168</v>
      </c>
      <c r="K97" s="5">
        <f t="shared" si="11"/>
        <v>11113</v>
      </c>
      <c r="L97">
        <f t="shared" si="19"/>
        <v>11520</v>
      </c>
      <c r="M97" s="5">
        <f t="shared" si="12"/>
        <v>52520</v>
      </c>
    </row>
    <row r="98" spans="1:13" x14ac:dyDescent="0.25">
      <c r="A98">
        <f t="shared" si="13"/>
        <v>97</v>
      </c>
      <c r="E98" s="7">
        <f t="shared" si="14"/>
        <v>5892.75</v>
      </c>
      <c r="F98" s="7">
        <f t="shared" si="15"/>
        <v>9821.25</v>
      </c>
      <c r="G98" s="7">
        <f t="shared" si="16"/>
        <v>39285</v>
      </c>
      <c r="H98">
        <f t="shared" si="17"/>
        <v>1616.02</v>
      </c>
      <c r="I98" s="5">
        <f t="shared" si="10"/>
        <v>8516.02</v>
      </c>
      <c r="J98" s="5">
        <f t="shared" si="18"/>
        <v>3201</v>
      </c>
      <c r="K98" s="5">
        <f t="shared" si="11"/>
        <v>11146</v>
      </c>
      <c r="L98">
        <f t="shared" si="19"/>
        <v>11640</v>
      </c>
      <c r="M98" s="5">
        <f t="shared" si="12"/>
        <v>52640</v>
      </c>
    </row>
    <row r="99" spans="1:13" x14ac:dyDescent="0.25">
      <c r="A99">
        <f t="shared" si="13"/>
        <v>98</v>
      </c>
      <c r="E99" s="7">
        <f t="shared" si="14"/>
        <v>5953.5</v>
      </c>
      <c r="F99" s="7">
        <f t="shared" si="15"/>
        <v>9922.5</v>
      </c>
      <c r="G99" s="7">
        <f t="shared" si="16"/>
        <v>39690</v>
      </c>
      <c r="H99">
        <f t="shared" si="17"/>
        <v>1632.68</v>
      </c>
      <c r="I99" s="5">
        <f t="shared" si="10"/>
        <v>8532.68</v>
      </c>
      <c r="J99" s="5">
        <f t="shared" si="18"/>
        <v>3234</v>
      </c>
      <c r="K99" s="5">
        <f t="shared" si="11"/>
        <v>11179</v>
      </c>
      <c r="L99">
        <f t="shared" si="19"/>
        <v>11760</v>
      </c>
      <c r="M99" s="5">
        <f t="shared" si="12"/>
        <v>52760</v>
      </c>
    </row>
    <row r="100" spans="1:13" x14ac:dyDescent="0.25">
      <c r="A100">
        <f t="shared" si="13"/>
        <v>99</v>
      </c>
      <c r="E100" s="7">
        <f t="shared" si="14"/>
        <v>6014.25</v>
      </c>
      <c r="F100" s="7">
        <f t="shared" si="15"/>
        <v>10023.75</v>
      </c>
      <c r="G100" s="7">
        <f t="shared" si="16"/>
        <v>40095</v>
      </c>
      <c r="H100">
        <f t="shared" si="17"/>
        <v>1649.34</v>
      </c>
      <c r="I100" s="5">
        <f t="shared" si="10"/>
        <v>8549.34</v>
      </c>
      <c r="J100" s="5">
        <f t="shared" si="18"/>
        <v>3267</v>
      </c>
      <c r="K100" s="5">
        <f t="shared" si="11"/>
        <v>11212</v>
      </c>
      <c r="L100">
        <f t="shared" si="19"/>
        <v>11880</v>
      </c>
      <c r="M100" s="5">
        <f t="shared" si="12"/>
        <v>52880</v>
      </c>
    </row>
    <row r="101" spans="1:13" x14ac:dyDescent="0.25">
      <c r="A101">
        <f t="shared" si="13"/>
        <v>100</v>
      </c>
      <c r="E101" s="7">
        <f t="shared" si="14"/>
        <v>6075</v>
      </c>
      <c r="F101" s="7">
        <f t="shared" si="15"/>
        <v>10125</v>
      </c>
      <c r="G101" s="7">
        <f t="shared" si="16"/>
        <v>40500</v>
      </c>
      <c r="H101">
        <f t="shared" si="17"/>
        <v>1666</v>
      </c>
      <c r="I101" s="5">
        <f t="shared" si="10"/>
        <v>8566</v>
      </c>
      <c r="J101" s="5">
        <f t="shared" si="18"/>
        <v>3300</v>
      </c>
      <c r="K101" s="5">
        <f t="shared" si="11"/>
        <v>11245</v>
      </c>
      <c r="L101">
        <f t="shared" si="19"/>
        <v>12000</v>
      </c>
      <c r="M101" s="5">
        <f t="shared" si="12"/>
        <v>53000</v>
      </c>
    </row>
    <row r="102" spans="1:13" x14ac:dyDescent="0.25">
      <c r="A102">
        <f t="shared" si="13"/>
        <v>101</v>
      </c>
      <c r="E102" s="7">
        <f t="shared" si="14"/>
        <v>6135.75</v>
      </c>
      <c r="F102" s="7">
        <f t="shared" si="15"/>
        <v>10226.25</v>
      </c>
      <c r="G102" s="7">
        <f t="shared" si="16"/>
        <v>40905</v>
      </c>
      <c r="H102">
        <f t="shared" si="17"/>
        <v>1682.66</v>
      </c>
      <c r="I102" s="5">
        <f t="shared" si="10"/>
        <v>8582.66</v>
      </c>
      <c r="J102" s="5">
        <f t="shared" si="18"/>
        <v>3333</v>
      </c>
      <c r="K102" s="5">
        <f t="shared" si="11"/>
        <v>11278</v>
      </c>
      <c r="L102">
        <f t="shared" si="19"/>
        <v>12120</v>
      </c>
      <c r="M102" s="5">
        <f t="shared" si="12"/>
        <v>53120</v>
      </c>
    </row>
    <row r="103" spans="1:13" x14ac:dyDescent="0.25">
      <c r="A103">
        <f t="shared" si="13"/>
        <v>102</v>
      </c>
      <c r="E103" s="7">
        <f t="shared" si="14"/>
        <v>6196.5</v>
      </c>
      <c r="F103" s="7">
        <f t="shared" si="15"/>
        <v>10327.5</v>
      </c>
      <c r="G103" s="7">
        <f t="shared" si="16"/>
        <v>41310</v>
      </c>
      <c r="H103">
        <f t="shared" si="17"/>
        <v>1699.32</v>
      </c>
      <c r="I103" s="5">
        <f t="shared" si="10"/>
        <v>8599.32</v>
      </c>
      <c r="J103" s="5">
        <f t="shared" si="18"/>
        <v>3366</v>
      </c>
      <c r="K103" s="5">
        <f t="shared" si="11"/>
        <v>11311</v>
      </c>
      <c r="L103">
        <f t="shared" si="19"/>
        <v>12240</v>
      </c>
      <c r="M103" s="5">
        <f t="shared" si="12"/>
        <v>53240</v>
      </c>
    </row>
    <row r="104" spans="1:13" x14ac:dyDescent="0.25">
      <c r="A104">
        <f t="shared" si="13"/>
        <v>103</v>
      </c>
      <c r="E104" s="7">
        <f t="shared" si="14"/>
        <v>6257.25</v>
      </c>
      <c r="F104" s="7">
        <f t="shared" si="15"/>
        <v>10428.75</v>
      </c>
      <c r="G104" s="7">
        <f t="shared" si="16"/>
        <v>41715</v>
      </c>
      <c r="H104">
        <f t="shared" si="17"/>
        <v>1715.98</v>
      </c>
      <c r="I104" s="5">
        <f t="shared" si="10"/>
        <v>8615.98</v>
      </c>
      <c r="J104" s="5">
        <f t="shared" si="18"/>
        <v>3399</v>
      </c>
      <c r="K104" s="5">
        <f t="shared" si="11"/>
        <v>11344</v>
      </c>
      <c r="L104">
        <f t="shared" si="19"/>
        <v>12360</v>
      </c>
      <c r="M104" s="5">
        <f t="shared" si="12"/>
        <v>53360</v>
      </c>
    </row>
    <row r="105" spans="1:13" x14ac:dyDescent="0.25">
      <c r="A105">
        <f t="shared" si="13"/>
        <v>104</v>
      </c>
      <c r="E105" s="7">
        <f t="shared" si="14"/>
        <v>6318</v>
      </c>
      <c r="F105" s="7">
        <f t="shared" si="15"/>
        <v>10530</v>
      </c>
      <c r="G105" s="7">
        <f t="shared" si="16"/>
        <v>42120</v>
      </c>
      <c r="H105">
        <f t="shared" si="17"/>
        <v>1732.64</v>
      </c>
      <c r="I105" s="5">
        <f t="shared" si="10"/>
        <v>8632.64</v>
      </c>
      <c r="J105" s="5">
        <f t="shared" si="18"/>
        <v>3432</v>
      </c>
      <c r="K105" s="5">
        <f t="shared" si="11"/>
        <v>11377</v>
      </c>
      <c r="L105">
        <f t="shared" si="19"/>
        <v>12480</v>
      </c>
      <c r="M105" s="5">
        <f t="shared" si="12"/>
        <v>53480</v>
      </c>
    </row>
    <row r="106" spans="1:13" x14ac:dyDescent="0.25">
      <c r="A106">
        <f t="shared" si="13"/>
        <v>105</v>
      </c>
      <c r="E106" s="7">
        <f t="shared" si="14"/>
        <v>6378.75</v>
      </c>
      <c r="F106" s="7">
        <f t="shared" si="15"/>
        <v>10631.25</v>
      </c>
      <c r="G106" s="7">
        <f t="shared" si="16"/>
        <v>42525</v>
      </c>
      <c r="H106">
        <f t="shared" si="17"/>
        <v>1749.3</v>
      </c>
      <c r="I106" s="5">
        <f t="shared" si="10"/>
        <v>8649.2999999999993</v>
      </c>
      <c r="J106" s="5">
        <f t="shared" si="18"/>
        <v>3465</v>
      </c>
      <c r="K106" s="5">
        <f t="shared" si="11"/>
        <v>11410</v>
      </c>
      <c r="L106">
        <f t="shared" si="19"/>
        <v>12600</v>
      </c>
      <c r="M106" s="5">
        <f t="shared" si="12"/>
        <v>53600</v>
      </c>
    </row>
    <row r="107" spans="1:13" x14ac:dyDescent="0.25">
      <c r="A107">
        <f t="shared" si="13"/>
        <v>106</v>
      </c>
      <c r="E107" s="7">
        <f t="shared" si="14"/>
        <v>6439.5</v>
      </c>
      <c r="F107" s="7">
        <f t="shared" si="15"/>
        <v>10732.5</v>
      </c>
      <c r="G107" s="7">
        <f t="shared" si="16"/>
        <v>42930</v>
      </c>
      <c r="H107">
        <f t="shared" si="17"/>
        <v>1765.96</v>
      </c>
      <c r="I107" s="5">
        <f t="shared" si="10"/>
        <v>8665.9599999999991</v>
      </c>
      <c r="J107" s="5">
        <f t="shared" si="18"/>
        <v>3498</v>
      </c>
      <c r="K107" s="5">
        <f t="shared" si="11"/>
        <v>11443</v>
      </c>
      <c r="L107">
        <f t="shared" si="19"/>
        <v>12720</v>
      </c>
      <c r="M107" s="5">
        <f t="shared" si="12"/>
        <v>53720</v>
      </c>
    </row>
    <row r="108" spans="1:13" x14ac:dyDescent="0.25">
      <c r="A108">
        <f t="shared" si="13"/>
        <v>107</v>
      </c>
      <c r="E108" s="7">
        <f t="shared" si="14"/>
        <v>6500.25</v>
      </c>
      <c r="F108" s="7">
        <f t="shared" si="15"/>
        <v>10833.75</v>
      </c>
      <c r="G108" s="7">
        <f t="shared" si="16"/>
        <v>43335</v>
      </c>
      <c r="H108">
        <f t="shared" si="17"/>
        <v>1782.6200000000001</v>
      </c>
      <c r="I108" s="5">
        <f t="shared" si="10"/>
        <v>8682.6200000000008</v>
      </c>
      <c r="J108" s="5">
        <f t="shared" si="18"/>
        <v>3531</v>
      </c>
      <c r="K108" s="5">
        <f t="shared" si="11"/>
        <v>11476</v>
      </c>
      <c r="L108">
        <f t="shared" si="19"/>
        <v>12840</v>
      </c>
      <c r="M108" s="5">
        <f t="shared" si="12"/>
        <v>53840</v>
      </c>
    </row>
    <row r="109" spans="1:13" x14ac:dyDescent="0.25">
      <c r="A109">
        <f t="shared" si="13"/>
        <v>108</v>
      </c>
      <c r="E109" s="7">
        <f t="shared" si="14"/>
        <v>6561</v>
      </c>
      <c r="F109" s="7">
        <f t="shared" si="15"/>
        <v>10935</v>
      </c>
      <c r="G109" s="7">
        <f t="shared" si="16"/>
        <v>43740</v>
      </c>
      <c r="H109">
        <f t="shared" si="17"/>
        <v>1799.28</v>
      </c>
      <c r="I109" s="5">
        <f t="shared" si="10"/>
        <v>8699.2800000000007</v>
      </c>
      <c r="J109" s="5">
        <f t="shared" si="18"/>
        <v>3564</v>
      </c>
      <c r="K109" s="5">
        <f t="shared" si="11"/>
        <v>11509</v>
      </c>
      <c r="L109">
        <f t="shared" si="19"/>
        <v>12960</v>
      </c>
      <c r="M109" s="5">
        <f t="shared" si="12"/>
        <v>53960</v>
      </c>
    </row>
    <row r="110" spans="1:13" x14ac:dyDescent="0.25">
      <c r="A110">
        <f t="shared" si="13"/>
        <v>109</v>
      </c>
      <c r="E110" s="7">
        <f t="shared" si="14"/>
        <v>6621.75</v>
      </c>
      <c r="F110" s="7">
        <f t="shared" si="15"/>
        <v>11036.25</v>
      </c>
      <c r="G110" s="7">
        <f t="shared" si="16"/>
        <v>44145</v>
      </c>
      <c r="H110">
        <f t="shared" si="17"/>
        <v>1815.94</v>
      </c>
      <c r="I110" s="5">
        <f t="shared" si="10"/>
        <v>8715.94</v>
      </c>
      <c r="J110" s="5">
        <f t="shared" si="18"/>
        <v>3597</v>
      </c>
      <c r="K110" s="5">
        <f t="shared" si="11"/>
        <v>11542</v>
      </c>
      <c r="L110">
        <f t="shared" si="19"/>
        <v>13080</v>
      </c>
      <c r="M110" s="5">
        <f t="shared" si="12"/>
        <v>54080</v>
      </c>
    </row>
    <row r="111" spans="1:13" x14ac:dyDescent="0.25">
      <c r="A111">
        <f t="shared" si="13"/>
        <v>110</v>
      </c>
      <c r="E111" s="7">
        <f t="shared" si="14"/>
        <v>6682.5</v>
      </c>
      <c r="F111" s="7">
        <f t="shared" si="15"/>
        <v>11137.5</v>
      </c>
      <c r="G111" s="7">
        <f t="shared" si="16"/>
        <v>44550</v>
      </c>
      <c r="H111">
        <f t="shared" si="17"/>
        <v>1832.6</v>
      </c>
      <c r="I111" s="5">
        <f t="shared" si="10"/>
        <v>8732.6</v>
      </c>
      <c r="J111" s="5">
        <f t="shared" si="18"/>
        <v>3630</v>
      </c>
      <c r="K111" s="5">
        <f t="shared" si="11"/>
        <v>11575</v>
      </c>
      <c r="L111">
        <f t="shared" si="19"/>
        <v>13200</v>
      </c>
      <c r="M111" s="5">
        <f t="shared" si="12"/>
        <v>54200</v>
      </c>
    </row>
    <row r="112" spans="1:13" x14ac:dyDescent="0.25">
      <c r="A112">
        <f t="shared" si="13"/>
        <v>111</v>
      </c>
      <c r="E112" s="7">
        <f t="shared" si="14"/>
        <v>6743.25</v>
      </c>
      <c r="F112" s="7">
        <f t="shared" si="15"/>
        <v>11238.75</v>
      </c>
      <c r="G112" s="7">
        <f t="shared" si="16"/>
        <v>44955</v>
      </c>
      <c r="H112">
        <f t="shared" si="17"/>
        <v>1849.26</v>
      </c>
      <c r="I112" s="5">
        <f t="shared" si="10"/>
        <v>8749.26</v>
      </c>
      <c r="J112" s="5">
        <f t="shared" si="18"/>
        <v>3663</v>
      </c>
      <c r="K112" s="5">
        <f t="shared" si="11"/>
        <v>11608</v>
      </c>
      <c r="L112">
        <f t="shared" si="19"/>
        <v>13320</v>
      </c>
      <c r="M112" s="5">
        <f t="shared" si="12"/>
        <v>54320</v>
      </c>
    </row>
    <row r="113" spans="1:13" x14ac:dyDescent="0.25">
      <c r="A113">
        <f t="shared" si="13"/>
        <v>112</v>
      </c>
      <c r="E113" s="7">
        <f t="shared" si="14"/>
        <v>6804</v>
      </c>
      <c r="F113" s="7">
        <f t="shared" si="15"/>
        <v>11340</v>
      </c>
      <c r="G113" s="7">
        <f t="shared" si="16"/>
        <v>45360</v>
      </c>
      <c r="H113">
        <f t="shared" si="17"/>
        <v>1865.92</v>
      </c>
      <c r="I113" s="5">
        <f t="shared" si="10"/>
        <v>8765.92</v>
      </c>
      <c r="J113" s="5">
        <f t="shared" si="18"/>
        <v>3696</v>
      </c>
      <c r="K113" s="5">
        <f t="shared" si="11"/>
        <v>11641</v>
      </c>
      <c r="L113">
        <f t="shared" si="19"/>
        <v>13440</v>
      </c>
      <c r="M113" s="5">
        <f t="shared" si="12"/>
        <v>54440</v>
      </c>
    </row>
    <row r="114" spans="1:13" x14ac:dyDescent="0.25">
      <c r="A114">
        <f t="shared" si="13"/>
        <v>113</v>
      </c>
      <c r="E114" s="7">
        <f t="shared" si="14"/>
        <v>6864.75</v>
      </c>
      <c r="F114" s="7">
        <f t="shared" si="15"/>
        <v>11441.25</v>
      </c>
      <c r="G114" s="7">
        <f t="shared" si="16"/>
        <v>45765</v>
      </c>
      <c r="H114">
        <f t="shared" si="17"/>
        <v>1882.58</v>
      </c>
      <c r="I114" s="5">
        <f t="shared" si="10"/>
        <v>8782.58</v>
      </c>
      <c r="J114" s="5">
        <f t="shared" si="18"/>
        <v>3729</v>
      </c>
      <c r="K114" s="5">
        <f t="shared" si="11"/>
        <v>11674</v>
      </c>
      <c r="L114">
        <f t="shared" si="19"/>
        <v>13560</v>
      </c>
      <c r="M114" s="5">
        <f t="shared" si="12"/>
        <v>54560</v>
      </c>
    </row>
    <row r="115" spans="1:13" x14ac:dyDescent="0.25">
      <c r="A115">
        <f t="shared" si="13"/>
        <v>114</v>
      </c>
      <c r="E115" s="7">
        <f t="shared" si="14"/>
        <v>6925.5</v>
      </c>
      <c r="F115" s="7">
        <f t="shared" si="15"/>
        <v>11542.5</v>
      </c>
      <c r="G115" s="7">
        <f t="shared" si="16"/>
        <v>46170</v>
      </c>
      <c r="H115">
        <f t="shared" si="17"/>
        <v>1899.24</v>
      </c>
      <c r="I115" s="5">
        <f t="shared" si="10"/>
        <v>8799.24</v>
      </c>
      <c r="J115" s="5">
        <f t="shared" si="18"/>
        <v>3762</v>
      </c>
      <c r="K115" s="5">
        <f t="shared" si="11"/>
        <v>11707</v>
      </c>
      <c r="L115">
        <f t="shared" si="19"/>
        <v>13680</v>
      </c>
      <c r="M115" s="5">
        <f t="shared" si="12"/>
        <v>54680</v>
      </c>
    </row>
    <row r="116" spans="1:13" x14ac:dyDescent="0.25">
      <c r="A116">
        <f t="shared" si="13"/>
        <v>115</v>
      </c>
      <c r="E116" s="7">
        <f t="shared" si="14"/>
        <v>6986.25</v>
      </c>
      <c r="F116" s="7">
        <f t="shared" si="15"/>
        <v>11643.75</v>
      </c>
      <c r="G116" s="7">
        <f t="shared" si="16"/>
        <v>46575</v>
      </c>
      <c r="H116">
        <f t="shared" si="17"/>
        <v>1915.9</v>
      </c>
      <c r="I116" s="5">
        <f t="shared" si="10"/>
        <v>8815.9</v>
      </c>
      <c r="J116" s="5">
        <f t="shared" si="18"/>
        <v>3795</v>
      </c>
      <c r="K116" s="5">
        <f t="shared" si="11"/>
        <v>11740</v>
      </c>
      <c r="L116">
        <f t="shared" si="19"/>
        <v>13800</v>
      </c>
      <c r="M116" s="5">
        <f t="shared" si="12"/>
        <v>54800</v>
      </c>
    </row>
    <row r="117" spans="1:13" x14ac:dyDescent="0.25">
      <c r="A117">
        <f t="shared" si="13"/>
        <v>116</v>
      </c>
      <c r="E117" s="7">
        <f t="shared" si="14"/>
        <v>7047</v>
      </c>
      <c r="F117" s="7">
        <f t="shared" si="15"/>
        <v>11745</v>
      </c>
      <c r="G117" s="7">
        <f t="shared" si="16"/>
        <v>46980</v>
      </c>
      <c r="H117">
        <f t="shared" si="17"/>
        <v>1932.56</v>
      </c>
      <c r="I117" s="5">
        <f t="shared" si="10"/>
        <v>8832.56</v>
      </c>
      <c r="J117" s="5">
        <f t="shared" si="18"/>
        <v>3828</v>
      </c>
      <c r="K117" s="5">
        <f t="shared" si="11"/>
        <v>11773</v>
      </c>
      <c r="L117">
        <f t="shared" si="19"/>
        <v>13920</v>
      </c>
      <c r="M117" s="5">
        <f t="shared" si="12"/>
        <v>54920</v>
      </c>
    </row>
    <row r="118" spans="1:13" x14ac:dyDescent="0.25">
      <c r="A118">
        <f t="shared" si="13"/>
        <v>117</v>
      </c>
      <c r="E118" s="7">
        <f t="shared" si="14"/>
        <v>7107.75</v>
      </c>
      <c r="F118" s="7">
        <f t="shared" si="15"/>
        <v>11846.25</v>
      </c>
      <c r="G118" s="7">
        <f t="shared" si="16"/>
        <v>47385</v>
      </c>
      <c r="H118">
        <f t="shared" si="17"/>
        <v>1949.22</v>
      </c>
      <c r="I118" s="5">
        <f t="shared" si="10"/>
        <v>8849.2199999999993</v>
      </c>
      <c r="J118" s="5">
        <f t="shared" si="18"/>
        <v>3861</v>
      </c>
      <c r="K118" s="5">
        <f t="shared" si="11"/>
        <v>11806</v>
      </c>
      <c r="L118">
        <f t="shared" si="19"/>
        <v>14040</v>
      </c>
      <c r="M118" s="5">
        <f t="shared" si="12"/>
        <v>55040</v>
      </c>
    </row>
    <row r="119" spans="1:13" x14ac:dyDescent="0.25">
      <c r="A119">
        <f t="shared" si="13"/>
        <v>118</v>
      </c>
      <c r="E119" s="7">
        <f t="shared" si="14"/>
        <v>7168.5</v>
      </c>
      <c r="F119" s="7">
        <f t="shared" si="15"/>
        <v>11947.5</v>
      </c>
      <c r="G119" s="7">
        <f t="shared" si="16"/>
        <v>47790</v>
      </c>
      <c r="H119">
        <f t="shared" si="17"/>
        <v>1965.88</v>
      </c>
      <c r="I119" s="5">
        <f t="shared" si="10"/>
        <v>8865.880000000001</v>
      </c>
      <c r="J119" s="5">
        <f t="shared" si="18"/>
        <v>3894</v>
      </c>
      <c r="K119" s="5">
        <f t="shared" si="11"/>
        <v>11839</v>
      </c>
      <c r="L119">
        <f t="shared" si="19"/>
        <v>14160</v>
      </c>
      <c r="M119" s="5">
        <f t="shared" si="12"/>
        <v>55160</v>
      </c>
    </row>
    <row r="120" spans="1:13" x14ac:dyDescent="0.25">
      <c r="A120">
        <f t="shared" si="13"/>
        <v>119</v>
      </c>
      <c r="E120" s="7">
        <f t="shared" si="14"/>
        <v>7229.25</v>
      </c>
      <c r="F120" s="7">
        <f t="shared" si="15"/>
        <v>12048.75</v>
      </c>
      <c r="G120" s="7">
        <f t="shared" si="16"/>
        <v>48195</v>
      </c>
      <c r="H120">
        <f t="shared" si="17"/>
        <v>1982.54</v>
      </c>
      <c r="I120" s="5">
        <f t="shared" si="10"/>
        <v>8882.5400000000009</v>
      </c>
      <c r="J120" s="5">
        <f t="shared" si="18"/>
        <v>3927</v>
      </c>
      <c r="K120" s="5">
        <f t="shared" si="11"/>
        <v>11872</v>
      </c>
      <c r="L120">
        <f t="shared" si="19"/>
        <v>14280</v>
      </c>
      <c r="M120" s="5">
        <f t="shared" si="12"/>
        <v>55280</v>
      </c>
    </row>
    <row r="121" spans="1:13" x14ac:dyDescent="0.25">
      <c r="A121">
        <f t="shared" si="13"/>
        <v>120</v>
      </c>
      <c r="E121" s="7">
        <f t="shared" si="14"/>
        <v>7290</v>
      </c>
      <c r="F121" s="7">
        <f t="shared" si="15"/>
        <v>12150</v>
      </c>
      <c r="G121" s="7">
        <f t="shared" si="16"/>
        <v>48600</v>
      </c>
      <c r="H121">
        <f t="shared" si="17"/>
        <v>1999.2</v>
      </c>
      <c r="I121" s="5">
        <f t="shared" si="10"/>
        <v>8899.2000000000007</v>
      </c>
      <c r="J121" s="5">
        <f t="shared" si="18"/>
        <v>3960</v>
      </c>
      <c r="K121" s="5">
        <f t="shared" si="11"/>
        <v>11905</v>
      </c>
      <c r="L121">
        <f t="shared" si="19"/>
        <v>14400</v>
      </c>
      <c r="M121" s="5">
        <f t="shared" si="12"/>
        <v>55400</v>
      </c>
    </row>
    <row r="122" spans="1:13" x14ac:dyDescent="0.25">
      <c r="A122">
        <f t="shared" si="13"/>
        <v>121</v>
      </c>
      <c r="E122" s="7">
        <f t="shared" si="14"/>
        <v>7350.75</v>
      </c>
      <c r="F122" s="7">
        <f t="shared" si="15"/>
        <v>12251.25</v>
      </c>
      <c r="G122" s="7">
        <f t="shared" si="16"/>
        <v>49005</v>
      </c>
      <c r="H122">
        <f t="shared" si="17"/>
        <v>2015.8600000000001</v>
      </c>
      <c r="I122" s="5">
        <f t="shared" si="10"/>
        <v>8915.86</v>
      </c>
      <c r="J122" s="5">
        <f t="shared" si="18"/>
        <v>3993</v>
      </c>
      <c r="K122" s="5">
        <f t="shared" si="11"/>
        <v>11938</v>
      </c>
      <c r="L122">
        <f t="shared" si="19"/>
        <v>14520</v>
      </c>
      <c r="M122" s="5">
        <f t="shared" si="12"/>
        <v>55520</v>
      </c>
    </row>
    <row r="123" spans="1:13" x14ac:dyDescent="0.25">
      <c r="A123">
        <f t="shared" si="13"/>
        <v>122</v>
      </c>
      <c r="E123" s="7">
        <f t="shared" si="14"/>
        <v>7411.5</v>
      </c>
      <c r="F123" s="7">
        <f t="shared" si="15"/>
        <v>12352.5</v>
      </c>
      <c r="G123" s="7">
        <f t="shared" si="16"/>
        <v>49410</v>
      </c>
      <c r="H123">
        <f t="shared" si="17"/>
        <v>2032.52</v>
      </c>
      <c r="I123" s="5">
        <f t="shared" si="10"/>
        <v>8932.52</v>
      </c>
      <c r="J123" s="5">
        <f t="shared" si="18"/>
        <v>4026</v>
      </c>
      <c r="K123" s="5">
        <f t="shared" si="11"/>
        <v>11971</v>
      </c>
      <c r="L123">
        <f t="shared" si="19"/>
        <v>14640</v>
      </c>
      <c r="M123" s="5">
        <f t="shared" si="12"/>
        <v>55640</v>
      </c>
    </row>
    <row r="124" spans="1:13" x14ac:dyDescent="0.25">
      <c r="A124">
        <f t="shared" si="13"/>
        <v>123</v>
      </c>
      <c r="E124" s="7">
        <f t="shared" si="14"/>
        <v>7472.25</v>
      </c>
      <c r="F124" s="7">
        <f t="shared" si="15"/>
        <v>12453.75</v>
      </c>
      <c r="G124" s="7">
        <f t="shared" si="16"/>
        <v>49815</v>
      </c>
      <c r="H124">
        <f t="shared" si="17"/>
        <v>2049.1799999999998</v>
      </c>
      <c r="I124" s="5">
        <f t="shared" si="10"/>
        <v>8949.18</v>
      </c>
      <c r="J124" s="5">
        <f t="shared" si="18"/>
        <v>4059</v>
      </c>
      <c r="K124" s="5">
        <f t="shared" si="11"/>
        <v>12004</v>
      </c>
      <c r="L124">
        <f t="shared" si="19"/>
        <v>14760</v>
      </c>
      <c r="M124" s="5">
        <f t="shared" si="12"/>
        <v>55760</v>
      </c>
    </row>
    <row r="125" spans="1:13" x14ac:dyDescent="0.25">
      <c r="A125">
        <f t="shared" si="13"/>
        <v>124</v>
      </c>
      <c r="E125" s="7">
        <f t="shared" si="14"/>
        <v>7533</v>
      </c>
      <c r="F125" s="7">
        <f t="shared" si="15"/>
        <v>12555</v>
      </c>
      <c r="G125" s="7">
        <f t="shared" si="16"/>
        <v>50220</v>
      </c>
      <c r="H125">
        <f t="shared" si="17"/>
        <v>2065.84</v>
      </c>
      <c r="I125" s="5">
        <f t="shared" si="10"/>
        <v>8965.84</v>
      </c>
      <c r="J125" s="5">
        <f t="shared" si="18"/>
        <v>4092</v>
      </c>
      <c r="K125" s="5">
        <f t="shared" si="11"/>
        <v>12037</v>
      </c>
      <c r="L125">
        <f t="shared" si="19"/>
        <v>14880</v>
      </c>
      <c r="M125" s="5">
        <f t="shared" si="12"/>
        <v>55880</v>
      </c>
    </row>
    <row r="126" spans="1:13" x14ac:dyDescent="0.25">
      <c r="A126">
        <f t="shared" si="13"/>
        <v>125</v>
      </c>
      <c r="E126" s="7">
        <f t="shared" si="14"/>
        <v>7593.75</v>
      </c>
      <c r="F126" s="7">
        <f t="shared" si="15"/>
        <v>12656.25</v>
      </c>
      <c r="G126" s="7">
        <f t="shared" si="16"/>
        <v>50625</v>
      </c>
      <c r="H126">
        <f t="shared" si="17"/>
        <v>2082.5</v>
      </c>
      <c r="I126" s="5">
        <f t="shared" si="10"/>
        <v>8982.5</v>
      </c>
      <c r="J126" s="5">
        <f t="shared" si="18"/>
        <v>4125</v>
      </c>
      <c r="K126" s="5">
        <f t="shared" si="11"/>
        <v>12070</v>
      </c>
      <c r="L126">
        <f t="shared" si="19"/>
        <v>15000</v>
      </c>
      <c r="M126" s="5">
        <f t="shared" si="12"/>
        <v>56000</v>
      </c>
    </row>
    <row r="127" spans="1:13" x14ac:dyDescent="0.25">
      <c r="A127">
        <f t="shared" si="13"/>
        <v>126</v>
      </c>
      <c r="E127" s="7">
        <f t="shared" si="14"/>
        <v>7654.5</v>
      </c>
      <c r="F127" s="7">
        <f t="shared" si="15"/>
        <v>12757.5</v>
      </c>
      <c r="G127" s="7">
        <f t="shared" si="16"/>
        <v>51030</v>
      </c>
      <c r="H127">
        <f t="shared" si="17"/>
        <v>2099.16</v>
      </c>
      <c r="I127" s="5">
        <f t="shared" si="10"/>
        <v>8999.16</v>
      </c>
      <c r="J127" s="5">
        <f t="shared" si="18"/>
        <v>4158</v>
      </c>
      <c r="K127" s="5">
        <f t="shared" si="11"/>
        <v>12103</v>
      </c>
      <c r="L127">
        <f t="shared" si="19"/>
        <v>15120</v>
      </c>
      <c r="M127" s="5">
        <f t="shared" si="12"/>
        <v>56120</v>
      </c>
    </row>
    <row r="128" spans="1:13" x14ac:dyDescent="0.25">
      <c r="A128">
        <f t="shared" si="13"/>
        <v>127</v>
      </c>
      <c r="E128" s="7">
        <f t="shared" si="14"/>
        <v>7715.25</v>
      </c>
      <c r="F128" s="7">
        <f t="shared" si="15"/>
        <v>12858.75</v>
      </c>
      <c r="G128" s="7">
        <f t="shared" si="16"/>
        <v>51435</v>
      </c>
      <c r="H128">
        <f t="shared" si="17"/>
        <v>2115.8200000000002</v>
      </c>
      <c r="I128" s="5">
        <f t="shared" si="10"/>
        <v>9015.82</v>
      </c>
      <c r="J128" s="5">
        <f t="shared" si="18"/>
        <v>4191</v>
      </c>
      <c r="K128" s="5">
        <f t="shared" si="11"/>
        <v>12136</v>
      </c>
      <c r="L128">
        <f t="shared" si="19"/>
        <v>15240</v>
      </c>
      <c r="M128" s="5">
        <f t="shared" si="12"/>
        <v>56240</v>
      </c>
    </row>
    <row r="129" spans="1:13" x14ac:dyDescent="0.25">
      <c r="A129">
        <f t="shared" si="13"/>
        <v>128</v>
      </c>
      <c r="E129" s="7">
        <f t="shared" si="14"/>
        <v>7776</v>
      </c>
      <c r="F129" s="7">
        <f t="shared" si="15"/>
        <v>12960</v>
      </c>
      <c r="G129" s="7">
        <f t="shared" si="16"/>
        <v>51840</v>
      </c>
      <c r="H129">
        <f t="shared" si="17"/>
        <v>2132.48</v>
      </c>
      <c r="I129" s="5">
        <f t="shared" si="10"/>
        <v>9032.48</v>
      </c>
      <c r="J129" s="5">
        <f t="shared" si="18"/>
        <v>4224</v>
      </c>
      <c r="K129" s="5">
        <f t="shared" si="11"/>
        <v>12169</v>
      </c>
      <c r="L129">
        <f t="shared" si="19"/>
        <v>15360</v>
      </c>
      <c r="M129" s="5">
        <f t="shared" si="12"/>
        <v>56360</v>
      </c>
    </row>
    <row r="130" spans="1:13" x14ac:dyDescent="0.25">
      <c r="A130">
        <f t="shared" si="13"/>
        <v>129</v>
      </c>
      <c r="E130" s="7">
        <f t="shared" si="14"/>
        <v>7836.75</v>
      </c>
      <c r="F130" s="7">
        <f t="shared" si="15"/>
        <v>13061.25</v>
      </c>
      <c r="G130" s="7">
        <f t="shared" si="16"/>
        <v>52245</v>
      </c>
      <c r="H130">
        <f t="shared" si="17"/>
        <v>2149.14</v>
      </c>
      <c r="I130" s="5">
        <f t="shared" ref="I130:I193" si="20">H130+6900</f>
        <v>9049.14</v>
      </c>
      <c r="J130" s="5">
        <f t="shared" si="18"/>
        <v>4257</v>
      </c>
      <c r="K130" s="5">
        <f t="shared" ref="K130:K193" si="21">J130+7945</f>
        <v>12202</v>
      </c>
      <c r="L130">
        <f t="shared" si="19"/>
        <v>15480</v>
      </c>
      <c r="M130" s="5">
        <f t="shared" ref="M130:M193" si="22">L130+41000</f>
        <v>56480</v>
      </c>
    </row>
    <row r="131" spans="1:13" x14ac:dyDescent="0.25">
      <c r="A131">
        <f t="shared" ref="A131:A194" si="23">A130+1</f>
        <v>130</v>
      </c>
      <c r="E131" s="7">
        <f t="shared" ref="E131:E194" si="24">A131*$E$2</f>
        <v>7897.5</v>
      </c>
      <c r="F131" s="7">
        <f t="shared" ref="F131:F194" si="25">A131*$F$2</f>
        <v>13162.5</v>
      </c>
      <c r="G131" s="7">
        <f t="shared" ref="G131:G194" si="26">A131*$G$2</f>
        <v>52650</v>
      </c>
      <c r="H131">
        <f t="shared" ref="H131:H194" si="27">A131*$H$2</f>
        <v>2165.8000000000002</v>
      </c>
      <c r="I131" s="5">
        <f t="shared" si="20"/>
        <v>9065.7999999999993</v>
      </c>
      <c r="J131" s="5">
        <f t="shared" ref="J131:J194" si="28">A131*$J$2</f>
        <v>4290</v>
      </c>
      <c r="K131" s="5">
        <f t="shared" si="21"/>
        <v>12235</v>
      </c>
      <c r="L131">
        <f t="shared" ref="L131:L194" si="29">A131*$L$2</f>
        <v>15600</v>
      </c>
      <c r="M131" s="5">
        <f t="shared" si="22"/>
        <v>56600</v>
      </c>
    </row>
    <row r="132" spans="1:13" x14ac:dyDescent="0.25">
      <c r="A132">
        <f t="shared" si="23"/>
        <v>131</v>
      </c>
      <c r="E132" s="7">
        <f t="shared" si="24"/>
        <v>7958.25</v>
      </c>
      <c r="F132" s="7">
        <f t="shared" si="25"/>
        <v>13263.75</v>
      </c>
      <c r="G132" s="7">
        <f t="shared" si="26"/>
        <v>53055</v>
      </c>
      <c r="H132">
        <f t="shared" si="27"/>
        <v>2182.46</v>
      </c>
      <c r="I132" s="5">
        <f t="shared" si="20"/>
        <v>9082.4599999999991</v>
      </c>
      <c r="J132" s="5">
        <f t="shared" si="28"/>
        <v>4323</v>
      </c>
      <c r="K132" s="5">
        <f t="shared" si="21"/>
        <v>12268</v>
      </c>
      <c r="L132">
        <f t="shared" si="29"/>
        <v>15720</v>
      </c>
      <c r="M132" s="5">
        <f t="shared" si="22"/>
        <v>56720</v>
      </c>
    </row>
    <row r="133" spans="1:13" x14ac:dyDescent="0.25">
      <c r="A133">
        <f t="shared" si="23"/>
        <v>132</v>
      </c>
      <c r="E133" s="7">
        <f t="shared" si="24"/>
        <v>8019</v>
      </c>
      <c r="F133" s="7">
        <f t="shared" si="25"/>
        <v>13365</v>
      </c>
      <c r="G133" s="7">
        <f t="shared" si="26"/>
        <v>53460</v>
      </c>
      <c r="H133">
        <f t="shared" si="27"/>
        <v>2199.12</v>
      </c>
      <c r="I133" s="5">
        <f t="shared" si="20"/>
        <v>9099.119999999999</v>
      </c>
      <c r="J133" s="5">
        <f t="shared" si="28"/>
        <v>4356</v>
      </c>
      <c r="K133" s="5">
        <f t="shared" si="21"/>
        <v>12301</v>
      </c>
      <c r="L133">
        <f t="shared" si="29"/>
        <v>15840</v>
      </c>
      <c r="M133" s="5">
        <f t="shared" si="22"/>
        <v>56840</v>
      </c>
    </row>
    <row r="134" spans="1:13" x14ac:dyDescent="0.25">
      <c r="A134">
        <f t="shared" si="23"/>
        <v>133</v>
      </c>
      <c r="E134" s="7">
        <f t="shared" si="24"/>
        <v>8079.75</v>
      </c>
      <c r="F134" s="7">
        <f t="shared" si="25"/>
        <v>13466.25</v>
      </c>
      <c r="G134" s="7">
        <f t="shared" si="26"/>
        <v>53865</v>
      </c>
      <c r="H134">
        <f t="shared" si="27"/>
        <v>2215.7800000000002</v>
      </c>
      <c r="I134" s="5">
        <f t="shared" si="20"/>
        <v>9115.7800000000007</v>
      </c>
      <c r="J134" s="5">
        <f t="shared" si="28"/>
        <v>4389</v>
      </c>
      <c r="K134" s="5">
        <f t="shared" si="21"/>
        <v>12334</v>
      </c>
      <c r="L134">
        <f t="shared" si="29"/>
        <v>15960</v>
      </c>
      <c r="M134" s="5">
        <f t="shared" si="22"/>
        <v>56960</v>
      </c>
    </row>
    <row r="135" spans="1:13" x14ac:dyDescent="0.25">
      <c r="A135">
        <f t="shared" si="23"/>
        <v>134</v>
      </c>
      <c r="E135" s="7">
        <f t="shared" si="24"/>
        <v>8140.5</v>
      </c>
      <c r="F135" s="7">
        <f t="shared" si="25"/>
        <v>13567.5</v>
      </c>
      <c r="G135" s="7">
        <f t="shared" si="26"/>
        <v>54270</v>
      </c>
      <c r="H135">
        <f t="shared" si="27"/>
        <v>2232.44</v>
      </c>
      <c r="I135" s="5">
        <f t="shared" si="20"/>
        <v>9132.44</v>
      </c>
      <c r="J135" s="5">
        <f t="shared" si="28"/>
        <v>4422</v>
      </c>
      <c r="K135" s="5">
        <f t="shared" si="21"/>
        <v>12367</v>
      </c>
      <c r="L135">
        <f t="shared" si="29"/>
        <v>16080</v>
      </c>
      <c r="M135" s="5">
        <f t="shared" si="22"/>
        <v>57080</v>
      </c>
    </row>
    <row r="136" spans="1:13" x14ac:dyDescent="0.25">
      <c r="A136">
        <f t="shared" si="23"/>
        <v>135</v>
      </c>
      <c r="E136" s="7">
        <f t="shared" si="24"/>
        <v>8201.25</v>
      </c>
      <c r="F136" s="7">
        <f t="shared" si="25"/>
        <v>13668.75</v>
      </c>
      <c r="G136" s="7">
        <f t="shared" si="26"/>
        <v>54675</v>
      </c>
      <c r="H136">
        <f t="shared" si="27"/>
        <v>2249.1</v>
      </c>
      <c r="I136" s="5">
        <f t="shared" si="20"/>
        <v>9149.1</v>
      </c>
      <c r="J136" s="5">
        <f t="shared" si="28"/>
        <v>4455</v>
      </c>
      <c r="K136" s="5">
        <f t="shared" si="21"/>
        <v>12400</v>
      </c>
      <c r="L136">
        <f t="shared" si="29"/>
        <v>16200</v>
      </c>
      <c r="M136" s="5">
        <f t="shared" si="22"/>
        <v>57200</v>
      </c>
    </row>
    <row r="137" spans="1:13" x14ac:dyDescent="0.25">
      <c r="A137">
        <f t="shared" si="23"/>
        <v>136</v>
      </c>
      <c r="E137" s="7">
        <f t="shared" si="24"/>
        <v>8262</v>
      </c>
      <c r="F137" s="7">
        <f t="shared" si="25"/>
        <v>13770</v>
      </c>
      <c r="G137" s="7">
        <f t="shared" si="26"/>
        <v>55080</v>
      </c>
      <c r="H137">
        <f t="shared" si="27"/>
        <v>2265.7600000000002</v>
      </c>
      <c r="I137" s="5">
        <f t="shared" si="20"/>
        <v>9165.76</v>
      </c>
      <c r="J137" s="5">
        <f t="shared" si="28"/>
        <v>4488</v>
      </c>
      <c r="K137" s="5">
        <f t="shared" si="21"/>
        <v>12433</v>
      </c>
      <c r="L137">
        <f t="shared" si="29"/>
        <v>16320</v>
      </c>
      <c r="M137" s="5">
        <f t="shared" si="22"/>
        <v>57320</v>
      </c>
    </row>
    <row r="138" spans="1:13" x14ac:dyDescent="0.25">
      <c r="A138">
        <f t="shared" si="23"/>
        <v>137</v>
      </c>
      <c r="E138" s="7">
        <f t="shared" si="24"/>
        <v>8322.75</v>
      </c>
      <c r="F138" s="7">
        <f t="shared" si="25"/>
        <v>13871.25</v>
      </c>
      <c r="G138" s="7">
        <f t="shared" si="26"/>
        <v>55485</v>
      </c>
      <c r="H138">
        <f t="shared" si="27"/>
        <v>2282.42</v>
      </c>
      <c r="I138" s="5">
        <f t="shared" si="20"/>
        <v>9182.42</v>
      </c>
      <c r="J138" s="5">
        <f t="shared" si="28"/>
        <v>4521</v>
      </c>
      <c r="K138" s="5">
        <f t="shared" si="21"/>
        <v>12466</v>
      </c>
      <c r="L138">
        <f t="shared" si="29"/>
        <v>16440</v>
      </c>
      <c r="M138" s="5">
        <f t="shared" si="22"/>
        <v>57440</v>
      </c>
    </row>
    <row r="139" spans="1:13" x14ac:dyDescent="0.25">
      <c r="A139">
        <f t="shared" si="23"/>
        <v>138</v>
      </c>
      <c r="E139" s="7">
        <f t="shared" si="24"/>
        <v>8383.5</v>
      </c>
      <c r="F139" s="7">
        <f t="shared" si="25"/>
        <v>13972.5</v>
      </c>
      <c r="G139" s="7">
        <f t="shared" si="26"/>
        <v>55890</v>
      </c>
      <c r="H139">
        <f t="shared" si="27"/>
        <v>2299.08</v>
      </c>
      <c r="I139" s="5">
        <f t="shared" si="20"/>
        <v>9199.08</v>
      </c>
      <c r="J139" s="5">
        <f t="shared" si="28"/>
        <v>4554</v>
      </c>
      <c r="K139" s="5">
        <f t="shared" si="21"/>
        <v>12499</v>
      </c>
      <c r="L139">
        <f t="shared" si="29"/>
        <v>16560</v>
      </c>
      <c r="M139" s="5">
        <f t="shared" si="22"/>
        <v>57560</v>
      </c>
    </row>
    <row r="140" spans="1:13" x14ac:dyDescent="0.25">
      <c r="A140">
        <f t="shared" si="23"/>
        <v>139</v>
      </c>
      <c r="E140" s="7">
        <f t="shared" si="24"/>
        <v>8444.25</v>
      </c>
      <c r="F140" s="7">
        <f t="shared" si="25"/>
        <v>14073.75</v>
      </c>
      <c r="G140" s="7">
        <f t="shared" si="26"/>
        <v>56295</v>
      </c>
      <c r="H140">
        <f t="shared" si="27"/>
        <v>2315.7400000000002</v>
      </c>
      <c r="I140" s="5">
        <f t="shared" si="20"/>
        <v>9215.74</v>
      </c>
      <c r="J140" s="5">
        <f t="shared" si="28"/>
        <v>4587</v>
      </c>
      <c r="K140" s="5">
        <f t="shared" si="21"/>
        <v>12532</v>
      </c>
      <c r="L140">
        <f t="shared" si="29"/>
        <v>16680</v>
      </c>
      <c r="M140" s="5">
        <f t="shared" si="22"/>
        <v>57680</v>
      </c>
    </row>
    <row r="141" spans="1:13" x14ac:dyDescent="0.25">
      <c r="A141">
        <f t="shared" si="23"/>
        <v>140</v>
      </c>
      <c r="E141" s="7">
        <f t="shared" si="24"/>
        <v>8505</v>
      </c>
      <c r="F141" s="7">
        <f t="shared" si="25"/>
        <v>14175</v>
      </c>
      <c r="G141" s="7">
        <f t="shared" si="26"/>
        <v>56700</v>
      </c>
      <c r="H141">
        <f t="shared" si="27"/>
        <v>2332.4</v>
      </c>
      <c r="I141" s="5">
        <f t="shared" si="20"/>
        <v>9232.4</v>
      </c>
      <c r="J141" s="5">
        <f t="shared" si="28"/>
        <v>4620</v>
      </c>
      <c r="K141" s="5">
        <f t="shared" si="21"/>
        <v>12565</v>
      </c>
      <c r="L141">
        <f t="shared" si="29"/>
        <v>16800</v>
      </c>
      <c r="M141" s="5">
        <f t="shared" si="22"/>
        <v>57800</v>
      </c>
    </row>
    <row r="142" spans="1:13" x14ac:dyDescent="0.25">
      <c r="A142">
        <f t="shared" si="23"/>
        <v>141</v>
      </c>
      <c r="E142" s="7">
        <f t="shared" si="24"/>
        <v>8565.75</v>
      </c>
      <c r="F142" s="7">
        <f t="shared" si="25"/>
        <v>14276.25</v>
      </c>
      <c r="G142" s="7">
        <f t="shared" si="26"/>
        <v>57105</v>
      </c>
      <c r="H142">
        <f t="shared" si="27"/>
        <v>2349.06</v>
      </c>
      <c r="I142" s="5">
        <f t="shared" si="20"/>
        <v>9249.06</v>
      </c>
      <c r="J142" s="5">
        <f t="shared" si="28"/>
        <v>4653</v>
      </c>
      <c r="K142" s="5">
        <f t="shared" si="21"/>
        <v>12598</v>
      </c>
      <c r="L142">
        <f t="shared" si="29"/>
        <v>16920</v>
      </c>
      <c r="M142" s="5">
        <f t="shared" si="22"/>
        <v>57920</v>
      </c>
    </row>
    <row r="143" spans="1:13" x14ac:dyDescent="0.25">
      <c r="A143">
        <f t="shared" si="23"/>
        <v>142</v>
      </c>
      <c r="E143" s="7">
        <f t="shared" si="24"/>
        <v>8626.5</v>
      </c>
      <c r="F143" s="7">
        <f t="shared" si="25"/>
        <v>14377.5</v>
      </c>
      <c r="G143" s="7">
        <f t="shared" si="26"/>
        <v>57510</v>
      </c>
      <c r="H143">
        <f t="shared" si="27"/>
        <v>2365.7199999999998</v>
      </c>
      <c r="I143" s="5">
        <f t="shared" si="20"/>
        <v>9265.7199999999993</v>
      </c>
      <c r="J143" s="5">
        <f t="shared" si="28"/>
        <v>4686</v>
      </c>
      <c r="K143" s="5">
        <f t="shared" si="21"/>
        <v>12631</v>
      </c>
      <c r="L143">
        <f t="shared" si="29"/>
        <v>17040</v>
      </c>
      <c r="M143" s="5">
        <f t="shared" si="22"/>
        <v>58040</v>
      </c>
    </row>
    <row r="144" spans="1:13" x14ac:dyDescent="0.25">
      <c r="A144">
        <f t="shared" si="23"/>
        <v>143</v>
      </c>
      <c r="E144" s="7">
        <f t="shared" si="24"/>
        <v>8687.25</v>
      </c>
      <c r="F144" s="7">
        <f t="shared" si="25"/>
        <v>14478.75</v>
      </c>
      <c r="G144" s="7">
        <f t="shared" si="26"/>
        <v>57915</v>
      </c>
      <c r="H144">
        <f t="shared" si="27"/>
        <v>2382.38</v>
      </c>
      <c r="I144" s="5">
        <f t="shared" si="20"/>
        <v>9282.380000000001</v>
      </c>
      <c r="J144" s="5">
        <f t="shared" si="28"/>
        <v>4719</v>
      </c>
      <c r="K144" s="5">
        <f t="shared" si="21"/>
        <v>12664</v>
      </c>
      <c r="L144">
        <f t="shared" si="29"/>
        <v>17160</v>
      </c>
      <c r="M144" s="5">
        <f t="shared" si="22"/>
        <v>58160</v>
      </c>
    </row>
    <row r="145" spans="1:13" x14ac:dyDescent="0.25">
      <c r="A145">
        <f t="shared" si="23"/>
        <v>144</v>
      </c>
      <c r="E145" s="7">
        <f t="shared" si="24"/>
        <v>8748</v>
      </c>
      <c r="F145" s="7">
        <f t="shared" si="25"/>
        <v>14580</v>
      </c>
      <c r="G145" s="7">
        <f t="shared" si="26"/>
        <v>58320</v>
      </c>
      <c r="H145">
        <f t="shared" si="27"/>
        <v>2399.04</v>
      </c>
      <c r="I145" s="5">
        <f t="shared" si="20"/>
        <v>9299.0400000000009</v>
      </c>
      <c r="J145" s="5">
        <f t="shared" si="28"/>
        <v>4752</v>
      </c>
      <c r="K145" s="5">
        <f t="shared" si="21"/>
        <v>12697</v>
      </c>
      <c r="L145">
        <f t="shared" si="29"/>
        <v>17280</v>
      </c>
      <c r="M145" s="5">
        <f t="shared" si="22"/>
        <v>58280</v>
      </c>
    </row>
    <row r="146" spans="1:13" x14ac:dyDescent="0.25">
      <c r="A146">
        <f t="shared" si="23"/>
        <v>145</v>
      </c>
      <c r="E146" s="7">
        <f t="shared" si="24"/>
        <v>8808.75</v>
      </c>
      <c r="F146" s="7">
        <f t="shared" si="25"/>
        <v>14681.25</v>
      </c>
      <c r="G146" s="7">
        <f t="shared" si="26"/>
        <v>58725</v>
      </c>
      <c r="H146">
        <f t="shared" si="27"/>
        <v>2415.6999999999998</v>
      </c>
      <c r="I146" s="5">
        <f t="shared" si="20"/>
        <v>9315.7000000000007</v>
      </c>
      <c r="J146" s="5">
        <f t="shared" si="28"/>
        <v>4785</v>
      </c>
      <c r="K146" s="5">
        <f t="shared" si="21"/>
        <v>12730</v>
      </c>
      <c r="L146">
        <f t="shared" si="29"/>
        <v>17400</v>
      </c>
      <c r="M146" s="5">
        <f t="shared" si="22"/>
        <v>58400</v>
      </c>
    </row>
    <row r="147" spans="1:13" x14ac:dyDescent="0.25">
      <c r="A147">
        <f t="shared" si="23"/>
        <v>146</v>
      </c>
      <c r="E147" s="7">
        <f t="shared" si="24"/>
        <v>8869.5</v>
      </c>
      <c r="F147" s="7">
        <f t="shared" si="25"/>
        <v>14782.5</v>
      </c>
      <c r="G147" s="7">
        <f t="shared" si="26"/>
        <v>59130</v>
      </c>
      <c r="H147">
        <f t="shared" si="27"/>
        <v>2432.36</v>
      </c>
      <c r="I147" s="5">
        <f t="shared" si="20"/>
        <v>9332.36</v>
      </c>
      <c r="J147" s="5">
        <f t="shared" si="28"/>
        <v>4818</v>
      </c>
      <c r="K147" s="5">
        <f t="shared" si="21"/>
        <v>12763</v>
      </c>
      <c r="L147">
        <f t="shared" si="29"/>
        <v>17520</v>
      </c>
      <c r="M147" s="5">
        <f t="shared" si="22"/>
        <v>58520</v>
      </c>
    </row>
    <row r="148" spans="1:13" x14ac:dyDescent="0.25">
      <c r="A148">
        <f t="shared" si="23"/>
        <v>147</v>
      </c>
      <c r="E148" s="7">
        <f t="shared" si="24"/>
        <v>8930.25</v>
      </c>
      <c r="F148" s="7">
        <f t="shared" si="25"/>
        <v>14883.75</v>
      </c>
      <c r="G148" s="7">
        <f t="shared" si="26"/>
        <v>59535</v>
      </c>
      <c r="H148">
        <f t="shared" si="27"/>
        <v>2449.02</v>
      </c>
      <c r="I148" s="5">
        <f t="shared" si="20"/>
        <v>9349.02</v>
      </c>
      <c r="J148" s="5">
        <f t="shared" si="28"/>
        <v>4851</v>
      </c>
      <c r="K148" s="5">
        <f t="shared" si="21"/>
        <v>12796</v>
      </c>
      <c r="L148">
        <f t="shared" si="29"/>
        <v>17640</v>
      </c>
      <c r="M148" s="5">
        <f t="shared" si="22"/>
        <v>58640</v>
      </c>
    </row>
    <row r="149" spans="1:13" x14ac:dyDescent="0.25">
      <c r="A149">
        <f t="shared" si="23"/>
        <v>148</v>
      </c>
      <c r="E149" s="7">
        <f t="shared" si="24"/>
        <v>8991</v>
      </c>
      <c r="F149" s="7">
        <f t="shared" si="25"/>
        <v>14985</v>
      </c>
      <c r="G149" s="7">
        <f t="shared" si="26"/>
        <v>59940</v>
      </c>
      <c r="H149">
        <f t="shared" si="27"/>
        <v>2465.6799999999998</v>
      </c>
      <c r="I149" s="5">
        <f t="shared" si="20"/>
        <v>9365.68</v>
      </c>
      <c r="J149" s="5">
        <f t="shared" si="28"/>
        <v>4884</v>
      </c>
      <c r="K149" s="5">
        <f t="shared" si="21"/>
        <v>12829</v>
      </c>
      <c r="L149">
        <f t="shared" si="29"/>
        <v>17760</v>
      </c>
      <c r="M149" s="5">
        <f t="shared" si="22"/>
        <v>58760</v>
      </c>
    </row>
    <row r="150" spans="1:13" x14ac:dyDescent="0.25">
      <c r="A150">
        <f t="shared" si="23"/>
        <v>149</v>
      </c>
      <c r="E150" s="7">
        <f t="shared" si="24"/>
        <v>9051.75</v>
      </c>
      <c r="F150" s="7">
        <f t="shared" si="25"/>
        <v>15086.25</v>
      </c>
      <c r="G150" s="7">
        <f t="shared" si="26"/>
        <v>60345</v>
      </c>
      <c r="H150">
        <f t="shared" si="27"/>
        <v>2482.34</v>
      </c>
      <c r="I150" s="5">
        <f t="shared" si="20"/>
        <v>9382.34</v>
      </c>
      <c r="J150" s="5">
        <f t="shared" si="28"/>
        <v>4917</v>
      </c>
      <c r="K150" s="5">
        <f t="shared" si="21"/>
        <v>12862</v>
      </c>
      <c r="L150">
        <f t="shared" si="29"/>
        <v>17880</v>
      </c>
      <c r="M150" s="5">
        <f t="shared" si="22"/>
        <v>58880</v>
      </c>
    </row>
    <row r="151" spans="1:13" x14ac:dyDescent="0.25">
      <c r="A151">
        <f t="shared" si="23"/>
        <v>150</v>
      </c>
      <c r="E151" s="7">
        <f t="shared" si="24"/>
        <v>9112.5</v>
      </c>
      <c r="F151" s="7">
        <f t="shared" si="25"/>
        <v>15187.5</v>
      </c>
      <c r="G151" s="7">
        <f t="shared" si="26"/>
        <v>60750</v>
      </c>
      <c r="H151">
        <f t="shared" si="27"/>
        <v>2499</v>
      </c>
      <c r="I151" s="5">
        <f t="shared" si="20"/>
        <v>9399</v>
      </c>
      <c r="J151" s="5">
        <f t="shared" si="28"/>
        <v>4950</v>
      </c>
      <c r="K151" s="5">
        <f t="shared" si="21"/>
        <v>12895</v>
      </c>
      <c r="L151">
        <f t="shared" si="29"/>
        <v>18000</v>
      </c>
      <c r="M151" s="5">
        <f t="shared" si="22"/>
        <v>59000</v>
      </c>
    </row>
    <row r="152" spans="1:13" x14ac:dyDescent="0.25">
      <c r="A152">
        <f t="shared" si="23"/>
        <v>151</v>
      </c>
      <c r="E152" s="7">
        <f t="shared" si="24"/>
        <v>9173.25</v>
      </c>
      <c r="F152" s="7">
        <f t="shared" si="25"/>
        <v>15288.75</v>
      </c>
      <c r="G152" s="7">
        <f t="shared" si="26"/>
        <v>61155</v>
      </c>
      <c r="H152">
        <f t="shared" si="27"/>
        <v>2515.66</v>
      </c>
      <c r="I152" s="5">
        <f t="shared" si="20"/>
        <v>9415.66</v>
      </c>
      <c r="J152" s="5">
        <f t="shared" si="28"/>
        <v>4983</v>
      </c>
      <c r="K152" s="5">
        <f t="shared" si="21"/>
        <v>12928</v>
      </c>
      <c r="L152">
        <f t="shared" si="29"/>
        <v>18120</v>
      </c>
      <c r="M152" s="5">
        <f t="shared" si="22"/>
        <v>59120</v>
      </c>
    </row>
    <row r="153" spans="1:13" x14ac:dyDescent="0.25">
      <c r="A153">
        <f t="shared" si="23"/>
        <v>152</v>
      </c>
      <c r="E153" s="7">
        <f t="shared" si="24"/>
        <v>9234</v>
      </c>
      <c r="F153" s="7">
        <f t="shared" si="25"/>
        <v>15390</v>
      </c>
      <c r="G153" s="7">
        <f t="shared" si="26"/>
        <v>61560</v>
      </c>
      <c r="H153">
        <f t="shared" si="27"/>
        <v>2532.3200000000002</v>
      </c>
      <c r="I153" s="5">
        <f t="shared" si="20"/>
        <v>9432.32</v>
      </c>
      <c r="J153" s="5">
        <f t="shared" si="28"/>
        <v>5016</v>
      </c>
      <c r="K153" s="5">
        <f t="shared" si="21"/>
        <v>12961</v>
      </c>
      <c r="L153">
        <f t="shared" si="29"/>
        <v>18240</v>
      </c>
      <c r="M153" s="5">
        <f t="shared" si="22"/>
        <v>59240</v>
      </c>
    </row>
    <row r="154" spans="1:13" x14ac:dyDescent="0.25">
      <c r="A154">
        <f t="shared" si="23"/>
        <v>153</v>
      </c>
      <c r="E154" s="7">
        <f t="shared" si="24"/>
        <v>9294.75</v>
      </c>
      <c r="F154" s="7">
        <f t="shared" si="25"/>
        <v>15491.25</v>
      </c>
      <c r="G154" s="7">
        <f t="shared" si="26"/>
        <v>61965</v>
      </c>
      <c r="H154">
        <f t="shared" si="27"/>
        <v>2548.98</v>
      </c>
      <c r="I154" s="5">
        <f t="shared" si="20"/>
        <v>9448.98</v>
      </c>
      <c r="J154" s="5">
        <f t="shared" si="28"/>
        <v>5049</v>
      </c>
      <c r="K154" s="5">
        <f t="shared" si="21"/>
        <v>12994</v>
      </c>
      <c r="L154">
        <f t="shared" si="29"/>
        <v>18360</v>
      </c>
      <c r="M154" s="5">
        <f t="shared" si="22"/>
        <v>59360</v>
      </c>
    </row>
    <row r="155" spans="1:13" x14ac:dyDescent="0.25">
      <c r="A155">
        <f t="shared" si="23"/>
        <v>154</v>
      </c>
      <c r="E155" s="7">
        <f t="shared" si="24"/>
        <v>9355.5</v>
      </c>
      <c r="F155" s="7">
        <f t="shared" si="25"/>
        <v>15592.5</v>
      </c>
      <c r="G155" s="7">
        <f t="shared" si="26"/>
        <v>62370</v>
      </c>
      <c r="H155">
        <f t="shared" si="27"/>
        <v>2565.64</v>
      </c>
      <c r="I155" s="5">
        <f t="shared" si="20"/>
        <v>9465.64</v>
      </c>
      <c r="J155" s="5">
        <f t="shared" si="28"/>
        <v>5082</v>
      </c>
      <c r="K155" s="5">
        <f t="shared" si="21"/>
        <v>13027</v>
      </c>
      <c r="L155">
        <f t="shared" si="29"/>
        <v>18480</v>
      </c>
      <c r="M155" s="5">
        <f t="shared" si="22"/>
        <v>59480</v>
      </c>
    </row>
    <row r="156" spans="1:13" x14ac:dyDescent="0.25">
      <c r="A156">
        <f t="shared" si="23"/>
        <v>155</v>
      </c>
      <c r="E156" s="7">
        <f t="shared" si="24"/>
        <v>9416.25</v>
      </c>
      <c r="F156" s="7">
        <f t="shared" si="25"/>
        <v>15693.75</v>
      </c>
      <c r="G156" s="7">
        <f t="shared" si="26"/>
        <v>62775</v>
      </c>
      <c r="H156">
        <f t="shared" si="27"/>
        <v>2582.3000000000002</v>
      </c>
      <c r="I156" s="5">
        <f t="shared" si="20"/>
        <v>9482.2999999999993</v>
      </c>
      <c r="J156" s="5">
        <f t="shared" si="28"/>
        <v>5115</v>
      </c>
      <c r="K156" s="5">
        <f t="shared" si="21"/>
        <v>13060</v>
      </c>
      <c r="L156">
        <f t="shared" si="29"/>
        <v>18600</v>
      </c>
      <c r="M156" s="5">
        <f t="shared" si="22"/>
        <v>59600</v>
      </c>
    </row>
    <row r="157" spans="1:13" x14ac:dyDescent="0.25">
      <c r="A157">
        <f t="shared" si="23"/>
        <v>156</v>
      </c>
      <c r="E157" s="7">
        <f t="shared" si="24"/>
        <v>9477</v>
      </c>
      <c r="F157" s="7">
        <f t="shared" si="25"/>
        <v>15795</v>
      </c>
      <c r="G157" s="7">
        <f t="shared" si="26"/>
        <v>63180</v>
      </c>
      <c r="H157">
        <f t="shared" si="27"/>
        <v>2598.96</v>
      </c>
      <c r="I157" s="5">
        <f t="shared" si="20"/>
        <v>9498.9599999999991</v>
      </c>
      <c r="J157" s="5">
        <f t="shared" si="28"/>
        <v>5148</v>
      </c>
      <c r="K157" s="5">
        <f t="shared" si="21"/>
        <v>13093</v>
      </c>
      <c r="L157">
        <f t="shared" si="29"/>
        <v>18720</v>
      </c>
      <c r="M157" s="5">
        <f t="shared" si="22"/>
        <v>59720</v>
      </c>
    </row>
    <row r="158" spans="1:13" x14ac:dyDescent="0.25">
      <c r="A158">
        <f t="shared" si="23"/>
        <v>157</v>
      </c>
      <c r="E158" s="7">
        <f t="shared" si="24"/>
        <v>9537.75</v>
      </c>
      <c r="F158" s="7">
        <f t="shared" si="25"/>
        <v>15896.25</v>
      </c>
      <c r="G158" s="7">
        <f t="shared" si="26"/>
        <v>63585</v>
      </c>
      <c r="H158">
        <f t="shared" si="27"/>
        <v>2615.62</v>
      </c>
      <c r="I158" s="5">
        <f t="shared" si="20"/>
        <v>9515.619999999999</v>
      </c>
      <c r="J158" s="5">
        <f t="shared" si="28"/>
        <v>5181</v>
      </c>
      <c r="K158" s="5">
        <f t="shared" si="21"/>
        <v>13126</v>
      </c>
      <c r="L158">
        <f t="shared" si="29"/>
        <v>18840</v>
      </c>
      <c r="M158" s="5">
        <f t="shared" si="22"/>
        <v>59840</v>
      </c>
    </row>
    <row r="159" spans="1:13" x14ac:dyDescent="0.25">
      <c r="A159">
        <f t="shared" si="23"/>
        <v>158</v>
      </c>
      <c r="E159" s="7">
        <f t="shared" si="24"/>
        <v>9598.5</v>
      </c>
      <c r="F159" s="7">
        <f t="shared" si="25"/>
        <v>15997.5</v>
      </c>
      <c r="G159" s="7">
        <f t="shared" si="26"/>
        <v>63990</v>
      </c>
      <c r="H159">
        <f t="shared" si="27"/>
        <v>2632.28</v>
      </c>
      <c r="I159" s="5">
        <f t="shared" si="20"/>
        <v>9532.2800000000007</v>
      </c>
      <c r="J159" s="5">
        <f t="shared" si="28"/>
        <v>5214</v>
      </c>
      <c r="K159" s="5">
        <f t="shared" si="21"/>
        <v>13159</v>
      </c>
      <c r="L159">
        <f t="shared" si="29"/>
        <v>18960</v>
      </c>
      <c r="M159" s="5">
        <f t="shared" si="22"/>
        <v>59960</v>
      </c>
    </row>
    <row r="160" spans="1:13" x14ac:dyDescent="0.25">
      <c r="A160">
        <f t="shared" si="23"/>
        <v>159</v>
      </c>
      <c r="E160" s="7">
        <f t="shared" si="24"/>
        <v>9659.25</v>
      </c>
      <c r="F160" s="7">
        <f t="shared" si="25"/>
        <v>16098.75</v>
      </c>
      <c r="G160" s="7">
        <f t="shared" si="26"/>
        <v>64395</v>
      </c>
      <c r="H160">
        <f t="shared" si="27"/>
        <v>2648.94</v>
      </c>
      <c r="I160" s="5">
        <f t="shared" si="20"/>
        <v>9548.94</v>
      </c>
      <c r="J160" s="5">
        <f t="shared" si="28"/>
        <v>5247</v>
      </c>
      <c r="K160" s="5">
        <f t="shared" si="21"/>
        <v>13192</v>
      </c>
      <c r="L160">
        <f t="shared" si="29"/>
        <v>19080</v>
      </c>
      <c r="M160" s="5">
        <f t="shared" si="22"/>
        <v>60080</v>
      </c>
    </row>
    <row r="161" spans="1:13" x14ac:dyDescent="0.25">
      <c r="A161">
        <f t="shared" si="23"/>
        <v>160</v>
      </c>
      <c r="E161" s="7">
        <f t="shared" si="24"/>
        <v>9720</v>
      </c>
      <c r="F161" s="7">
        <f t="shared" si="25"/>
        <v>16200</v>
      </c>
      <c r="G161" s="7">
        <f t="shared" si="26"/>
        <v>64800</v>
      </c>
      <c r="H161">
        <f t="shared" si="27"/>
        <v>2665.6</v>
      </c>
      <c r="I161" s="5">
        <f t="shared" si="20"/>
        <v>9565.6</v>
      </c>
      <c r="J161" s="5">
        <f t="shared" si="28"/>
        <v>5280</v>
      </c>
      <c r="K161" s="5">
        <f t="shared" si="21"/>
        <v>13225</v>
      </c>
      <c r="L161">
        <f t="shared" si="29"/>
        <v>19200</v>
      </c>
      <c r="M161" s="5">
        <f t="shared" si="22"/>
        <v>60200</v>
      </c>
    </row>
    <row r="162" spans="1:13" x14ac:dyDescent="0.25">
      <c r="A162">
        <f t="shared" si="23"/>
        <v>161</v>
      </c>
      <c r="E162" s="7">
        <f t="shared" si="24"/>
        <v>9780.75</v>
      </c>
      <c r="F162" s="7">
        <f t="shared" si="25"/>
        <v>16301.25</v>
      </c>
      <c r="G162" s="7">
        <f t="shared" si="26"/>
        <v>65205</v>
      </c>
      <c r="H162">
        <f t="shared" si="27"/>
        <v>2682.26</v>
      </c>
      <c r="I162" s="5">
        <f t="shared" si="20"/>
        <v>9582.26</v>
      </c>
      <c r="J162" s="5">
        <f t="shared" si="28"/>
        <v>5313</v>
      </c>
      <c r="K162" s="5">
        <f t="shared" si="21"/>
        <v>13258</v>
      </c>
      <c r="L162">
        <f t="shared" si="29"/>
        <v>19320</v>
      </c>
      <c r="M162" s="5">
        <f t="shared" si="22"/>
        <v>60320</v>
      </c>
    </row>
    <row r="163" spans="1:13" x14ac:dyDescent="0.25">
      <c r="A163">
        <f t="shared" si="23"/>
        <v>162</v>
      </c>
      <c r="E163" s="7">
        <f t="shared" si="24"/>
        <v>9841.5</v>
      </c>
      <c r="F163" s="7">
        <f t="shared" si="25"/>
        <v>16402.5</v>
      </c>
      <c r="G163" s="7">
        <f t="shared" si="26"/>
        <v>65610</v>
      </c>
      <c r="H163">
        <f t="shared" si="27"/>
        <v>2698.92</v>
      </c>
      <c r="I163" s="5">
        <f t="shared" si="20"/>
        <v>9598.92</v>
      </c>
      <c r="J163" s="5">
        <f t="shared" si="28"/>
        <v>5346</v>
      </c>
      <c r="K163" s="5">
        <f t="shared" si="21"/>
        <v>13291</v>
      </c>
      <c r="L163">
        <f t="shared" si="29"/>
        <v>19440</v>
      </c>
      <c r="M163" s="5">
        <f t="shared" si="22"/>
        <v>60440</v>
      </c>
    </row>
    <row r="164" spans="1:13" x14ac:dyDescent="0.25">
      <c r="A164">
        <f t="shared" si="23"/>
        <v>163</v>
      </c>
      <c r="E164" s="7">
        <f t="shared" si="24"/>
        <v>9902.25</v>
      </c>
      <c r="F164" s="7">
        <f t="shared" si="25"/>
        <v>16503.75</v>
      </c>
      <c r="G164" s="7">
        <f t="shared" si="26"/>
        <v>66015</v>
      </c>
      <c r="H164">
        <f t="shared" si="27"/>
        <v>2715.58</v>
      </c>
      <c r="I164" s="5">
        <f t="shared" si="20"/>
        <v>9615.58</v>
      </c>
      <c r="J164" s="5">
        <f t="shared" si="28"/>
        <v>5379</v>
      </c>
      <c r="K164" s="5">
        <f t="shared" si="21"/>
        <v>13324</v>
      </c>
      <c r="L164">
        <f t="shared" si="29"/>
        <v>19560</v>
      </c>
      <c r="M164" s="5">
        <f t="shared" si="22"/>
        <v>60560</v>
      </c>
    </row>
    <row r="165" spans="1:13" x14ac:dyDescent="0.25">
      <c r="A165">
        <f t="shared" si="23"/>
        <v>164</v>
      </c>
      <c r="E165" s="7">
        <f t="shared" si="24"/>
        <v>9963</v>
      </c>
      <c r="F165" s="7">
        <f t="shared" si="25"/>
        <v>16605</v>
      </c>
      <c r="G165" s="7">
        <f t="shared" si="26"/>
        <v>66420</v>
      </c>
      <c r="H165">
        <f t="shared" si="27"/>
        <v>2732.2400000000002</v>
      </c>
      <c r="I165" s="5">
        <f t="shared" si="20"/>
        <v>9632.24</v>
      </c>
      <c r="J165" s="5">
        <f t="shared" si="28"/>
        <v>5412</v>
      </c>
      <c r="K165" s="5">
        <f t="shared" si="21"/>
        <v>13357</v>
      </c>
      <c r="L165">
        <f t="shared" si="29"/>
        <v>19680</v>
      </c>
      <c r="M165" s="5">
        <f t="shared" si="22"/>
        <v>60680</v>
      </c>
    </row>
    <row r="166" spans="1:13" x14ac:dyDescent="0.25">
      <c r="A166">
        <f t="shared" si="23"/>
        <v>165</v>
      </c>
      <c r="E166" s="7">
        <f t="shared" si="24"/>
        <v>10023.75</v>
      </c>
      <c r="F166" s="7">
        <f t="shared" si="25"/>
        <v>16706.25</v>
      </c>
      <c r="G166" s="7">
        <f t="shared" si="26"/>
        <v>66825</v>
      </c>
      <c r="H166">
        <f t="shared" si="27"/>
        <v>2748.9</v>
      </c>
      <c r="I166" s="5">
        <f t="shared" si="20"/>
        <v>9648.9</v>
      </c>
      <c r="J166" s="5">
        <f t="shared" si="28"/>
        <v>5445</v>
      </c>
      <c r="K166" s="5">
        <f t="shared" si="21"/>
        <v>13390</v>
      </c>
      <c r="L166">
        <f t="shared" si="29"/>
        <v>19800</v>
      </c>
      <c r="M166" s="5">
        <f t="shared" si="22"/>
        <v>60800</v>
      </c>
    </row>
    <row r="167" spans="1:13" x14ac:dyDescent="0.25">
      <c r="A167">
        <f t="shared" si="23"/>
        <v>166</v>
      </c>
      <c r="E167" s="7">
        <f t="shared" si="24"/>
        <v>10084.5</v>
      </c>
      <c r="F167" s="7">
        <f t="shared" si="25"/>
        <v>16807.5</v>
      </c>
      <c r="G167" s="7">
        <f t="shared" si="26"/>
        <v>67230</v>
      </c>
      <c r="H167">
        <f t="shared" si="27"/>
        <v>2765.56</v>
      </c>
      <c r="I167" s="5">
        <f t="shared" si="20"/>
        <v>9665.56</v>
      </c>
      <c r="J167" s="5">
        <f t="shared" si="28"/>
        <v>5478</v>
      </c>
      <c r="K167" s="5">
        <f t="shared" si="21"/>
        <v>13423</v>
      </c>
      <c r="L167">
        <f t="shared" si="29"/>
        <v>19920</v>
      </c>
      <c r="M167" s="5">
        <f t="shared" si="22"/>
        <v>60920</v>
      </c>
    </row>
    <row r="168" spans="1:13" x14ac:dyDescent="0.25">
      <c r="A168">
        <f t="shared" si="23"/>
        <v>167</v>
      </c>
      <c r="E168" s="7">
        <f t="shared" si="24"/>
        <v>10145.25</v>
      </c>
      <c r="F168" s="7">
        <f t="shared" si="25"/>
        <v>16908.75</v>
      </c>
      <c r="G168" s="7">
        <f t="shared" si="26"/>
        <v>67635</v>
      </c>
      <c r="H168">
        <f t="shared" si="27"/>
        <v>2782.22</v>
      </c>
      <c r="I168" s="5">
        <f t="shared" si="20"/>
        <v>9682.2199999999993</v>
      </c>
      <c r="J168" s="5">
        <f t="shared" si="28"/>
        <v>5511</v>
      </c>
      <c r="K168" s="5">
        <f t="shared" si="21"/>
        <v>13456</v>
      </c>
      <c r="L168">
        <f t="shared" si="29"/>
        <v>20040</v>
      </c>
      <c r="M168" s="5">
        <f t="shared" si="22"/>
        <v>61040</v>
      </c>
    </row>
    <row r="169" spans="1:13" x14ac:dyDescent="0.25">
      <c r="A169">
        <f t="shared" si="23"/>
        <v>168</v>
      </c>
      <c r="E169" s="7">
        <f t="shared" si="24"/>
        <v>10206</v>
      </c>
      <c r="F169" s="7">
        <f t="shared" si="25"/>
        <v>17010</v>
      </c>
      <c r="G169" s="7">
        <f t="shared" si="26"/>
        <v>68040</v>
      </c>
      <c r="H169">
        <f t="shared" si="27"/>
        <v>2798.88</v>
      </c>
      <c r="I169" s="5">
        <f t="shared" si="20"/>
        <v>9698.880000000001</v>
      </c>
      <c r="J169" s="5">
        <f t="shared" si="28"/>
        <v>5544</v>
      </c>
      <c r="K169" s="5">
        <f t="shared" si="21"/>
        <v>13489</v>
      </c>
      <c r="L169">
        <f t="shared" si="29"/>
        <v>20160</v>
      </c>
      <c r="M169" s="5">
        <f t="shared" si="22"/>
        <v>61160</v>
      </c>
    </row>
    <row r="170" spans="1:13" x14ac:dyDescent="0.25">
      <c r="A170">
        <f t="shared" si="23"/>
        <v>169</v>
      </c>
      <c r="E170" s="7">
        <f t="shared" si="24"/>
        <v>10266.75</v>
      </c>
      <c r="F170" s="7">
        <f t="shared" si="25"/>
        <v>17111.25</v>
      </c>
      <c r="G170" s="7">
        <f t="shared" si="26"/>
        <v>68445</v>
      </c>
      <c r="H170">
        <f t="shared" si="27"/>
        <v>2815.54</v>
      </c>
      <c r="I170" s="5">
        <f t="shared" si="20"/>
        <v>9715.5400000000009</v>
      </c>
      <c r="J170" s="5">
        <f t="shared" si="28"/>
        <v>5577</v>
      </c>
      <c r="K170" s="5">
        <f t="shared" si="21"/>
        <v>13522</v>
      </c>
      <c r="L170">
        <f t="shared" si="29"/>
        <v>20280</v>
      </c>
      <c r="M170" s="5">
        <f t="shared" si="22"/>
        <v>61280</v>
      </c>
    </row>
    <row r="171" spans="1:13" x14ac:dyDescent="0.25">
      <c r="A171">
        <f t="shared" si="23"/>
        <v>170</v>
      </c>
      <c r="E171" s="7">
        <f t="shared" si="24"/>
        <v>10327.5</v>
      </c>
      <c r="F171" s="7">
        <f t="shared" si="25"/>
        <v>17212.5</v>
      </c>
      <c r="G171" s="7">
        <f t="shared" si="26"/>
        <v>68850</v>
      </c>
      <c r="H171">
        <f t="shared" si="27"/>
        <v>2832.2</v>
      </c>
      <c r="I171" s="5">
        <f t="shared" si="20"/>
        <v>9732.2000000000007</v>
      </c>
      <c r="J171" s="5">
        <f t="shared" si="28"/>
        <v>5610</v>
      </c>
      <c r="K171" s="5">
        <f t="shared" si="21"/>
        <v>13555</v>
      </c>
      <c r="L171">
        <f t="shared" si="29"/>
        <v>20400</v>
      </c>
      <c r="M171" s="5">
        <f t="shared" si="22"/>
        <v>61400</v>
      </c>
    </row>
    <row r="172" spans="1:13" x14ac:dyDescent="0.25">
      <c r="A172">
        <f t="shared" si="23"/>
        <v>171</v>
      </c>
      <c r="E172" s="7">
        <f t="shared" si="24"/>
        <v>10388.25</v>
      </c>
      <c r="F172" s="7">
        <f t="shared" si="25"/>
        <v>17313.75</v>
      </c>
      <c r="G172" s="7">
        <f t="shared" si="26"/>
        <v>69255</v>
      </c>
      <c r="H172">
        <f t="shared" si="27"/>
        <v>2848.86</v>
      </c>
      <c r="I172" s="5">
        <f t="shared" si="20"/>
        <v>9748.86</v>
      </c>
      <c r="J172" s="5">
        <f t="shared" si="28"/>
        <v>5643</v>
      </c>
      <c r="K172" s="5">
        <f t="shared" si="21"/>
        <v>13588</v>
      </c>
      <c r="L172">
        <f t="shared" si="29"/>
        <v>20520</v>
      </c>
      <c r="M172" s="5">
        <f t="shared" si="22"/>
        <v>61520</v>
      </c>
    </row>
    <row r="173" spans="1:13" x14ac:dyDescent="0.25">
      <c r="A173">
        <f t="shared" si="23"/>
        <v>172</v>
      </c>
      <c r="E173" s="7">
        <f t="shared" si="24"/>
        <v>10449</v>
      </c>
      <c r="F173" s="7">
        <f t="shared" si="25"/>
        <v>17415</v>
      </c>
      <c r="G173" s="7">
        <f t="shared" si="26"/>
        <v>69660</v>
      </c>
      <c r="H173">
        <f t="shared" si="27"/>
        <v>2865.52</v>
      </c>
      <c r="I173" s="5">
        <f t="shared" si="20"/>
        <v>9765.52</v>
      </c>
      <c r="J173" s="5">
        <f t="shared" si="28"/>
        <v>5676</v>
      </c>
      <c r="K173" s="5">
        <f t="shared" si="21"/>
        <v>13621</v>
      </c>
      <c r="L173">
        <f t="shared" si="29"/>
        <v>20640</v>
      </c>
      <c r="M173" s="5">
        <f t="shared" si="22"/>
        <v>61640</v>
      </c>
    </row>
    <row r="174" spans="1:13" x14ac:dyDescent="0.25">
      <c r="A174">
        <f t="shared" si="23"/>
        <v>173</v>
      </c>
      <c r="E174" s="7">
        <f t="shared" si="24"/>
        <v>10509.75</v>
      </c>
      <c r="F174" s="7">
        <f t="shared" si="25"/>
        <v>17516.25</v>
      </c>
      <c r="G174" s="7">
        <f t="shared" si="26"/>
        <v>70065</v>
      </c>
      <c r="H174">
        <f t="shared" si="27"/>
        <v>2882.18</v>
      </c>
      <c r="I174" s="5">
        <f t="shared" si="20"/>
        <v>9782.18</v>
      </c>
      <c r="J174" s="5">
        <f t="shared" si="28"/>
        <v>5709</v>
      </c>
      <c r="K174" s="5">
        <f t="shared" si="21"/>
        <v>13654</v>
      </c>
      <c r="L174">
        <f t="shared" si="29"/>
        <v>20760</v>
      </c>
      <c r="M174" s="5">
        <f t="shared" si="22"/>
        <v>61760</v>
      </c>
    </row>
    <row r="175" spans="1:13" x14ac:dyDescent="0.25">
      <c r="A175">
        <f t="shared" si="23"/>
        <v>174</v>
      </c>
      <c r="E175" s="7">
        <f t="shared" si="24"/>
        <v>10570.5</v>
      </c>
      <c r="F175" s="7">
        <f t="shared" si="25"/>
        <v>17617.5</v>
      </c>
      <c r="G175" s="7">
        <f t="shared" si="26"/>
        <v>70470</v>
      </c>
      <c r="H175">
        <f t="shared" si="27"/>
        <v>2898.84</v>
      </c>
      <c r="I175" s="5">
        <f t="shared" si="20"/>
        <v>9798.84</v>
      </c>
      <c r="J175" s="5">
        <f t="shared" si="28"/>
        <v>5742</v>
      </c>
      <c r="K175" s="5">
        <f t="shared" si="21"/>
        <v>13687</v>
      </c>
      <c r="L175">
        <f t="shared" si="29"/>
        <v>20880</v>
      </c>
      <c r="M175" s="5">
        <f t="shared" si="22"/>
        <v>61880</v>
      </c>
    </row>
    <row r="176" spans="1:13" x14ac:dyDescent="0.25">
      <c r="A176">
        <f t="shared" si="23"/>
        <v>175</v>
      </c>
      <c r="E176" s="7">
        <f t="shared" si="24"/>
        <v>10631.25</v>
      </c>
      <c r="F176" s="7">
        <f t="shared" si="25"/>
        <v>17718.75</v>
      </c>
      <c r="G176" s="7">
        <f t="shared" si="26"/>
        <v>70875</v>
      </c>
      <c r="H176">
        <f t="shared" si="27"/>
        <v>2915.5</v>
      </c>
      <c r="I176" s="5">
        <f t="shared" si="20"/>
        <v>9815.5</v>
      </c>
      <c r="J176" s="5">
        <f t="shared" si="28"/>
        <v>5775</v>
      </c>
      <c r="K176" s="5">
        <f t="shared" si="21"/>
        <v>13720</v>
      </c>
      <c r="L176">
        <f t="shared" si="29"/>
        <v>21000</v>
      </c>
      <c r="M176" s="5">
        <f t="shared" si="22"/>
        <v>62000</v>
      </c>
    </row>
    <row r="177" spans="1:13" x14ac:dyDescent="0.25">
      <c r="A177">
        <f t="shared" si="23"/>
        <v>176</v>
      </c>
      <c r="E177" s="7">
        <f t="shared" si="24"/>
        <v>10692</v>
      </c>
      <c r="F177" s="7">
        <f t="shared" si="25"/>
        <v>17820</v>
      </c>
      <c r="G177" s="7">
        <f t="shared" si="26"/>
        <v>71280</v>
      </c>
      <c r="H177">
        <f t="shared" si="27"/>
        <v>2932.16</v>
      </c>
      <c r="I177" s="5">
        <f t="shared" si="20"/>
        <v>9832.16</v>
      </c>
      <c r="J177" s="5">
        <f t="shared" si="28"/>
        <v>5808</v>
      </c>
      <c r="K177" s="5">
        <f t="shared" si="21"/>
        <v>13753</v>
      </c>
      <c r="L177">
        <f t="shared" si="29"/>
        <v>21120</v>
      </c>
      <c r="M177" s="5">
        <f t="shared" si="22"/>
        <v>62120</v>
      </c>
    </row>
    <row r="178" spans="1:13" x14ac:dyDescent="0.25">
      <c r="A178">
        <f t="shared" si="23"/>
        <v>177</v>
      </c>
      <c r="E178" s="7">
        <f t="shared" si="24"/>
        <v>10752.75</v>
      </c>
      <c r="F178" s="7">
        <f t="shared" si="25"/>
        <v>17921.25</v>
      </c>
      <c r="G178" s="7">
        <f t="shared" si="26"/>
        <v>71685</v>
      </c>
      <c r="H178">
        <f t="shared" si="27"/>
        <v>2948.82</v>
      </c>
      <c r="I178" s="5">
        <f t="shared" si="20"/>
        <v>9848.82</v>
      </c>
      <c r="J178" s="5">
        <f t="shared" si="28"/>
        <v>5841</v>
      </c>
      <c r="K178" s="5">
        <f t="shared" si="21"/>
        <v>13786</v>
      </c>
      <c r="L178">
        <f t="shared" si="29"/>
        <v>21240</v>
      </c>
      <c r="M178" s="5">
        <f t="shared" si="22"/>
        <v>62240</v>
      </c>
    </row>
    <row r="179" spans="1:13" x14ac:dyDescent="0.25">
      <c r="A179">
        <f t="shared" si="23"/>
        <v>178</v>
      </c>
      <c r="E179" s="7">
        <f t="shared" si="24"/>
        <v>10813.5</v>
      </c>
      <c r="F179" s="7">
        <f t="shared" si="25"/>
        <v>18022.5</v>
      </c>
      <c r="G179" s="7">
        <f t="shared" si="26"/>
        <v>72090</v>
      </c>
      <c r="H179">
        <f t="shared" si="27"/>
        <v>2965.48</v>
      </c>
      <c r="I179" s="5">
        <f t="shared" si="20"/>
        <v>9865.48</v>
      </c>
      <c r="J179" s="5">
        <f t="shared" si="28"/>
        <v>5874</v>
      </c>
      <c r="K179" s="5">
        <f t="shared" si="21"/>
        <v>13819</v>
      </c>
      <c r="L179">
        <f t="shared" si="29"/>
        <v>21360</v>
      </c>
      <c r="M179" s="5">
        <f t="shared" si="22"/>
        <v>62360</v>
      </c>
    </row>
    <row r="180" spans="1:13" x14ac:dyDescent="0.25">
      <c r="A180">
        <f t="shared" si="23"/>
        <v>179</v>
      </c>
      <c r="E180" s="7">
        <f t="shared" si="24"/>
        <v>10874.25</v>
      </c>
      <c r="F180" s="7">
        <f t="shared" si="25"/>
        <v>18123.75</v>
      </c>
      <c r="G180" s="7">
        <f t="shared" si="26"/>
        <v>72495</v>
      </c>
      <c r="H180">
        <f t="shared" si="27"/>
        <v>2982.14</v>
      </c>
      <c r="I180" s="5">
        <f t="shared" si="20"/>
        <v>9882.14</v>
      </c>
      <c r="J180" s="5">
        <f t="shared" si="28"/>
        <v>5907</v>
      </c>
      <c r="K180" s="5">
        <f t="shared" si="21"/>
        <v>13852</v>
      </c>
      <c r="L180">
        <f t="shared" si="29"/>
        <v>21480</v>
      </c>
      <c r="M180" s="5">
        <f t="shared" si="22"/>
        <v>62480</v>
      </c>
    </row>
    <row r="181" spans="1:13" x14ac:dyDescent="0.25">
      <c r="A181">
        <f t="shared" si="23"/>
        <v>180</v>
      </c>
      <c r="E181" s="7">
        <f t="shared" si="24"/>
        <v>10935</v>
      </c>
      <c r="F181" s="7">
        <f t="shared" si="25"/>
        <v>18225</v>
      </c>
      <c r="G181" s="7">
        <f t="shared" si="26"/>
        <v>72900</v>
      </c>
      <c r="H181">
        <f t="shared" si="27"/>
        <v>2998.8</v>
      </c>
      <c r="I181" s="5">
        <f t="shared" si="20"/>
        <v>9898.7999999999993</v>
      </c>
      <c r="J181" s="5">
        <f t="shared" si="28"/>
        <v>5940</v>
      </c>
      <c r="K181" s="5">
        <f t="shared" si="21"/>
        <v>13885</v>
      </c>
      <c r="L181">
        <f t="shared" si="29"/>
        <v>21600</v>
      </c>
      <c r="M181" s="5">
        <f t="shared" si="22"/>
        <v>62600</v>
      </c>
    </row>
    <row r="182" spans="1:13" x14ac:dyDescent="0.25">
      <c r="A182">
        <f t="shared" si="23"/>
        <v>181</v>
      </c>
      <c r="E182" s="7">
        <f t="shared" si="24"/>
        <v>10995.75</v>
      </c>
      <c r="F182" s="7">
        <f t="shared" si="25"/>
        <v>18326.25</v>
      </c>
      <c r="G182" s="7">
        <f t="shared" si="26"/>
        <v>73305</v>
      </c>
      <c r="H182">
        <f t="shared" si="27"/>
        <v>3015.46</v>
      </c>
      <c r="I182" s="5">
        <f t="shared" si="20"/>
        <v>9915.4599999999991</v>
      </c>
      <c r="J182" s="5">
        <f t="shared" si="28"/>
        <v>5973</v>
      </c>
      <c r="K182" s="5">
        <f t="shared" si="21"/>
        <v>13918</v>
      </c>
      <c r="L182">
        <f t="shared" si="29"/>
        <v>21720</v>
      </c>
      <c r="M182" s="5">
        <f t="shared" si="22"/>
        <v>62720</v>
      </c>
    </row>
    <row r="183" spans="1:13" x14ac:dyDescent="0.25">
      <c r="A183">
        <f t="shared" si="23"/>
        <v>182</v>
      </c>
      <c r="E183" s="7">
        <f t="shared" si="24"/>
        <v>11056.5</v>
      </c>
      <c r="F183" s="7">
        <f t="shared" si="25"/>
        <v>18427.5</v>
      </c>
      <c r="G183" s="7">
        <f t="shared" si="26"/>
        <v>73710</v>
      </c>
      <c r="H183">
        <f t="shared" si="27"/>
        <v>3032.12</v>
      </c>
      <c r="I183" s="5">
        <f t="shared" si="20"/>
        <v>9932.119999999999</v>
      </c>
      <c r="J183" s="5">
        <f t="shared" si="28"/>
        <v>6006</v>
      </c>
      <c r="K183" s="5">
        <f t="shared" si="21"/>
        <v>13951</v>
      </c>
      <c r="L183">
        <f t="shared" si="29"/>
        <v>21840</v>
      </c>
      <c r="M183" s="5">
        <f t="shared" si="22"/>
        <v>62840</v>
      </c>
    </row>
    <row r="184" spans="1:13" x14ac:dyDescent="0.25">
      <c r="A184">
        <f t="shared" si="23"/>
        <v>183</v>
      </c>
      <c r="E184" s="7">
        <f t="shared" si="24"/>
        <v>11117.25</v>
      </c>
      <c r="F184" s="7">
        <f t="shared" si="25"/>
        <v>18528.75</v>
      </c>
      <c r="G184" s="7">
        <f t="shared" si="26"/>
        <v>74115</v>
      </c>
      <c r="H184">
        <f t="shared" si="27"/>
        <v>3048.78</v>
      </c>
      <c r="I184" s="5">
        <f t="shared" si="20"/>
        <v>9948.7800000000007</v>
      </c>
      <c r="J184" s="5">
        <f t="shared" si="28"/>
        <v>6039</v>
      </c>
      <c r="K184" s="5">
        <f t="shared" si="21"/>
        <v>13984</v>
      </c>
      <c r="L184">
        <f t="shared" si="29"/>
        <v>21960</v>
      </c>
      <c r="M184" s="5">
        <f t="shared" si="22"/>
        <v>62960</v>
      </c>
    </row>
    <row r="185" spans="1:13" x14ac:dyDescent="0.25">
      <c r="A185">
        <f t="shared" si="23"/>
        <v>184</v>
      </c>
      <c r="E185" s="7">
        <f t="shared" si="24"/>
        <v>11178</v>
      </c>
      <c r="F185" s="7">
        <f t="shared" si="25"/>
        <v>18630</v>
      </c>
      <c r="G185" s="7">
        <f t="shared" si="26"/>
        <v>74520</v>
      </c>
      <c r="H185">
        <f t="shared" si="27"/>
        <v>3065.44</v>
      </c>
      <c r="I185" s="5">
        <f t="shared" si="20"/>
        <v>9965.44</v>
      </c>
      <c r="J185" s="5">
        <f t="shared" si="28"/>
        <v>6072</v>
      </c>
      <c r="K185" s="5">
        <f t="shared" si="21"/>
        <v>14017</v>
      </c>
      <c r="L185">
        <f t="shared" si="29"/>
        <v>22080</v>
      </c>
      <c r="M185" s="5">
        <f t="shared" si="22"/>
        <v>63080</v>
      </c>
    </row>
    <row r="186" spans="1:13" x14ac:dyDescent="0.25">
      <c r="A186">
        <f t="shared" si="23"/>
        <v>185</v>
      </c>
      <c r="E186" s="7">
        <f t="shared" si="24"/>
        <v>11238.75</v>
      </c>
      <c r="F186" s="7">
        <f t="shared" si="25"/>
        <v>18731.25</v>
      </c>
      <c r="G186" s="7">
        <f t="shared" si="26"/>
        <v>74925</v>
      </c>
      <c r="H186">
        <f t="shared" si="27"/>
        <v>3082.1</v>
      </c>
      <c r="I186" s="5">
        <f t="shared" si="20"/>
        <v>9982.1</v>
      </c>
      <c r="J186" s="5">
        <f t="shared" si="28"/>
        <v>6105</v>
      </c>
      <c r="K186" s="5">
        <f t="shared" si="21"/>
        <v>14050</v>
      </c>
      <c r="L186">
        <f t="shared" si="29"/>
        <v>22200</v>
      </c>
      <c r="M186" s="5">
        <f t="shared" si="22"/>
        <v>63200</v>
      </c>
    </row>
    <row r="187" spans="1:13" x14ac:dyDescent="0.25">
      <c r="A187">
        <f t="shared" si="23"/>
        <v>186</v>
      </c>
      <c r="E187" s="7">
        <f t="shared" si="24"/>
        <v>11299.5</v>
      </c>
      <c r="F187" s="7">
        <f t="shared" si="25"/>
        <v>18832.5</v>
      </c>
      <c r="G187" s="7">
        <f t="shared" si="26"/>
        <v>75330</v>
      </c>
      <c r="H187">
        <f t="shared" si="27"/>
        <v>3098.76</v>
      </c>
      <c r="I187" s="5">
        <f t="shared" si="20"/>
        <v>9998.76</v>
      </c>
      <c r="J187" s="5">
        <f t="shared" si="28"/>
        <v>6138</v>
      </c>
      <c r="K187" s="5">
        <f t="shared" si="21"/>
        <v>14083</v>
      </c>
      <c r="L187">
        <f t="shared" si="29"/>
        <v>22320</v>
      </c>
      <c r="M187" s="5">
        <f t="shared" si="22"/>
        <v>63320</v>
      </c>
    </row>
    <row r="188" spans="1:13" x14ac:dyDescent="0.25">
      <c r="A188">
        <f t="shared" si="23"/>
        <v>187</v>
      </c>
      <c r="E188" s="7">
        <f t="shared" si="24"/>
        <v>11360.25</v>
      </c>
      <c r="F188" s="7">
        <f t="shared" si="25"/>
        <v>18933.75</v>
      </c>
      <c r="G188" s="7">
        <f t="shared" si="26"/>
        <v>75735</v>
      </c>
      <c r="H188">
        <f t="shared" si="27"/>
        <v>3115.42</v>
      </c>
      <c r="I188" s="5">
        <f t="shared" si="20"/>
        <v>10015.42</v>
      </c>
      <c r="J188" s="5">
        <f t="shared" si="28"/>
        <v>6171</v>
      </c>
      <c r="K188" s="5">
        <f t="shared" si="21"/>
        <v>14116</v>
      </c>
      <c r="L188">
        <f t="shared" si="29"/>
        <v>22440</v>
      </c>
      <c r="M188" s="5">
        <f t="shared" si="22"/>
        <v>63440</v>
      </c>
    </row>
    <row r="189" spans="1:13" x14ac:dyDescent="0.25">
      <c r="A189">
        <f t="shared" si="23"/>
        <v>188</v>
      </c>
      <c r="E189" s="7">
        <f t="shared" si="24"/>
        <v>11421</v>
      </c>
      <c r="F189" s="7">
        <f t="shared" si="25"/>
        <v>19035</v>
      </c>
      <c r="G189" s="7">
        <f t="shared" si="26"/>
        <v>76140</v>
      </c>
      <c r="H189">
        <f t="shared" si="27"/>
        <v>3132.08</v>
      </c>
      <c r="I189" s="5">
        <f t="shared" si="20"/>
        <v>10032.08</v>
      </c>
      <c r="J189" s="5">
        <f t="shared" si="28"/>
        <v>6204</v>
      </c>
      <c r="K189" s="5">
        <f t="shared" si="21"/>
        <v>14149</v>
      </c>
      <c r="L189">
        <f t="shared" si="29"/>
        <v>22560</v>
      </c>
      <c r="M189" s="5">
        <f t="shared" si="22"/>
        <v>63560</v>
      </c>
    </row>
    <row r="190" spans="1:13" x14ac:dyDescent="0.25">
      <c r="A190">
        <f t="shared" si="23"/>
        <v>189</v>
      </c>
      <c r="E190" s="7">
        <f t="shared" si="24"/>
        <v>11481.75</v>
      </c>
      <c r="F190" s="7">
        <f t="shared" si="25"/>
        <v>19136.25</v>
      </c>
      <c r="G190" s="7">
        <f t="shared" si="26"/>
        <v>76545</v>
      </c>
      <c r="H190">
        <f t="shared" si="27"/>
        <v>3148.7400000000002</v>
      </c>
      <c r="I190" s="5">
        <f t="shared" si="20"/>
        <v>10048.74</v>
      </c>
      <c r="J190" s="5">
        <f t="shared" si="28"/>
        <v>6237</v>
      </c>
      <c r="K190" s="5">
        <f t="shared" si="21"/>
        <v>14182</v>
      </c>
      <c r="L190">
        <f t="shared" si="29"/>
        <v>22680</v>
      </c>
      <c r="M190" s="5">
        <f t="shared" si="22"/>
        <v>63680</v>
      </c>
    </row>
    <row r="191" spans="1:13" x14ac:dyDescent="0.25">
      <c r="A191">
        <f t="shared" si="23"/>
        <v>190</v>
      </c>
      <c r="E191" s="7">
        <f t="shared" si="24"/>
        <v>11542.5</v>
      </c>
      <c r="F191" s="7">
        <f t="shared" si="25"/>
        <v>19237.5</v>
      </c>
      <c r="G191" s="7">
        <f t="shared" si="26"/>
        <v>76950</v>
      </c>
      <c r="H191">
        <f t="shared" si="27"/>
        <v>3165.4</v>
      </c>
      <c r="I191" s="5">
        <f t="shared" si="20"/>
        <v>10065.4</v>
      </c>
      <c r="J191" s="5">
        <f t="shared" si="28"/>
        <v>6270</v>
      </c>
      <c r="K191" s="5">
        <f t="shared" si="21"/>
        <v>14215</v>
      </c>
      <c r="L191">
        <f t="shared" si="29"/>
        <v>22800</v>
      </c>
      <c r="M191" s="5">
        <f t="shared" si="22"/>
        <v>63800</v>
      </c>
    </row>
    <row r="192" spans="1:13" x14ac:dyDescent="0.25">
      <c r="A192">
        <f t="shared" si="23"/>
        <v>191</v>
      </c>
      <c r="E192" s="7">
        <f t="shared" si="24"/>
        <v>11603.25</v>
      </c>
      <c r="F192" s="7">
        <f t="shared" si="25"/>
        <v>19338.75</v>
      </c>
      <c r="G192" s="7">
        <f t="shared" si="26"/>
        <v>77355</v>
      </c>
      <c r="H192">
        <f t="shared" si="27"/>
        <v>3182.06</v>
      </c>
      <c r="I192" s="5">
        <f t="shared" si="20"/>
        <v>10082.06</v>
      </c>
      <c r="J192" s="5">
        <f t="shared" si="28"/>
        <v>6303</v>
      </c>
      <c r="K192" s="5">
        <f t="shared" si="21"/>
        <v>14248</v>
      </c>
      <c r="L192">
        <f t="shared" si="29"/>
        <v>22920</v>
      </c>
      <c r="M192" s="5">
        <f t="shared" si="22"/>
        <v>63920</v>
      </c>
    </row>
    <row r="193" spans="1:13" x14ac:dyDescent="0.25">
      <c r="A193">
        <f t="shared" si="23"/>
        <v>192</v>
      </c>
      <c r="E193" s="7">
        <f t="shared" si="24"/>
        <v>11664</v>
      </c>
      <c r="F193" s="7">
        <f t="shared" si="25"/>
        <v>19440</v>
      </c>
      <c r="G193" s="7">
        <f t="shared" si="26"/>
        <v>77760</v>
      </c>
      <c r="H193">
        <f t="shared" si="27"/>
        <v>3198.7200000000003</v>
      </c>
      <c r="I193" s="5">
        <f t="shared" si="20"/>
        <v>10098.720000000001</v>
      </c>
      <c r="J193" s="5">
        <f t="shared" si="28"/>
        <v>6336</v>
      </c>
      <c r="K193" s="5">
        <f t="shared" si="21"/>
        <v>14281</v>
      </c>
      <c r="L193">
        <f t="shared" si="29"/>
        <v>23040</v>
      </c>
      <c r="M193" s="5">
        <f t="shared" si="22"/>
        <v>64040</v>
      </c>
    </row>
    <row r="194" spans="1:13" x14ac:dyDescent="0.25">
      <c r="A194">
        <f t="shared" si="23"/>
        <v>193</v>
      </c>
      <c r="E194" s="7">
        <f t="shared" si="24"/>
        <v>11724.75</v>
      </c>
      <c r="F194" s="7">
        <f t="shared" si="25"/>
        <v>19541.25</v>
      </c>
      <c r="G194" s="7">
        <f t="shared" si="26"/>
        <v>78165</v>
      </c>
      <c r="H194">
        <f t="shared" si="27"/>
        <v>3215.38</v>
      </c>
      <c r="I194" s="5">
        <f t="shared" ref="I194:I241" si="30">H194+6900</f>
        <v>10115.380000000001</v>
      </c>
      <c r="J194" s="5">
        <f t="shared" si="28"/>
        <v>6369</v>
      </c>
      <c r="K194" s="5">
        <f t="shared" ref="K194:K241" si="31">J194+7945</f>
        <v>14314</v>
      </c>
      <c r="L194">
        <f t="shared" si="29"/>
        <v>23160</v>
      </c>
      <c r="M194" s="5">
        <f t="shared" ref="M194:M241" si="32">L194+41000</f>
        <v>64160</v>
      </c>
    </row>
    <row r="195" spans="1:13" x14ac:dyDescent="0.25">
      <c r="A195">
        <f t="shared" ref="A195:A241" si="33">A194+1</f>
        <v>194</v>
      </c>
      <c r="E195" s="7">
        <f t="shared" ref="E195:E241" si="34">A195*$E$2</f>
        <v>11785.5</v>
      </c>
      <c r="F195" s="7">
        <f t="shared" ref="F195:F241" si="35">A195*$F$2</f>
        <v>19642.5</v>
      </c>
      <c r="G195" s="7">
        <f t="shared" ref="G195:G241" si="36">A195*$G$2</f>
        <v>78570</v>
      </c>
      <c r="H195">
        <f t="shared" ref="H195:H241" si="37">A195*$H$2</f>
        <v>3232.04</v>
      </c>
      <c r="I195" s="5">
        <f t="shared" si="30"/>
        <v>10132.040000000001</v>
      </c>
      <c r="J195" s="5">
        <f t="shared" ref="J195:J241" si="38">A195*$J$2</f>
        <v>6402</v>
      </c>
      <c r="K195" s="5">
        <f t="shared" si="31"/>
        <v>14347</v>
      </c>
      <c r="L195">
        <f t="shared" ref="L195:L241" si="39">A195*$L$2</f>
        <v>23280</v>
      </c>
      <c r="M195" s="5">
        <f t="shared" si="32"/>
        <v>64280</v>
      </c>
    </row>
    <row r="196" spans="1:13" x14ac:dyDescent="0.25">
      <c r="A196">
        <f t="shared" si="33"/>
        <v>195</v>
      </c>
      <c r="E196" s="7">
        <f t="shared" si="34"/>
        <v>11846.25</v>
      </c>
      <c r="F196" s="7">
        <f t="shared" si="35"/>
        <v>19743.75</v>
      </c>
      <c r="G196" s="7">
        <f t="shared" si="36"/>
        <v>78975</v>
      </c>
      <c r="H196">
        <f t="shared" si="37"/>
        <v>3248.7</v>
      </c>
      <c r="I196" s="5">
        <f t="shared" si="30"/>
        <v>10148.700000000001</v>
      </c>
      <c r="J196" s="5">
        <f t="shared" si="38"/>
        <v>6435</v>
      </c>
      <c r="K196" s="5">
        <f t="shared" si="31"/>
        <v>14380</v>
      </c>
      <c r="L196">
        <f t="shared" si="39"/>
        <v>23400</v>
      </c>
      <c r="M196" s="5">
        <f t="shared" si="32"/>
        <v>64400</v>
      </c>
    </row>
    <row r="197" spans="1:13" x14ac:dyDescent="0.25">
      <c r="A197">
        <f t="shared" si="33"/>
        <v>196</v>
      </c>
      <c r="E197" s="7">
        <f t="shared" si="34"/>
        <v>11907</v>
      </c>
      <c r="F197" s="7">
        <f t="shared" si="35"/>
        <v>19845</v>
      </c>
      <c r="G197" s="7">
        <f t="shared" si="36"/>
        <v>79380</v>
      </c>
      <c r="H197">
        <f t="shared" si="37"/>
        <v>3265.36</v>
      </c>
      <c r="I197" s="5">
        <f t="shared" si="30"/>
        <v>10165.36</v>
      </c>
      <c r="J197" s="5">
        <f t="shared" si="38"/>
        <v>6468</v>
      </c>
      <c r="K197" s="5">
        <f t="shared" si="31"/>
        <v>14413</v>
      </c>
      <c r="L197">
        <f t="shared" si="39"/>
        <v>23520</v>
      </c>
      <c r="M197" s="5">
        <f t="shared" si="32"/>
        <v>64520</v>
      </c>
    </row>
    <row r="198" spans="1:13" x14ac:dyDescent="0.25">
      <c r="A198">
        <f t="shared" si="33"/>
        <v>197</v>
      </c>
      <c r="E198" s="7">
        <f t="shared" si="34"/>
        <v>11967.75</v>
      </c>
      <c r="F198" s="7">
        <f t="shared" si="35"/>
        <v>19946.25</v>
      </c>
      <c r="G198" s="7">
        <f t="shared" si="36"/>
        <v>79785</v>
      </c>
      <c r="H198">
        <f t="shared" si="37"/>
        <v>3282.02</v>
      </c>
      <c r="I198" s="5">
        <f t="shared" si="30"/>
        <v>10182.02</v>
      </c>
      <c r="J198" s="5">
        <f t="shared" si="38"/>
        <v>6501</v>
      </c>
      <c r="K198" s="5">
        <f t="shared" si="31"/>
        <v>14446</v>
      </c>
      <c r="L198">
        <f t="shared" si="39"/>
        <v>23640</v>
      </c>
      <c r="M198" s="5">
        <f t="shared" si="32"/>
        <v>64640</v>
      </c>
    </row>
    <row r="199" spans="1:13" x14ac:dyDescent="0.25">
      <c r="A199">
        <f t="shared" si="33"/>
        <v>198</v>
      </c>
      <c r="E199" s="7">
        <f t="shared" si="34"/>
        <v>12028.5</v>
      </c>
      <c r="F199" s="7">
        <f t="shared" si="35"/>
        <v>20047.5</v>
      </c>
      <c r="G199" s="7">
        <f t="shared" si="36"/>
        <v>80190</v>
      </c>
      <c r="H199">
        <f t="shared" si="37"/>
        <v>3298.68</v>
      </c>
      <c r="I199" s="5">
        <f t="shared" si="30"/>
        <v>10198.68</v>
      </c>
      <c r="J199" s="5">
        <f t="shared" si="38"/>
        <v>6534</v>
      </c>
      <c r="K199" s="5">
        <f t="shared" si="31"/>
        <v>14479</v>
      </c>
      <c r="L199">
        <f t="shared" si="39"/>
        <v>23760</v>
      </c>
      <c r="M199" s="5">
        <f t="shared" si="32"/>
        <v>64760</v>
      </c>
    </row>
    <row r="200" spans="1:13" x14ac:dyDescent="0.25">
      <c r="A200">
        <f t="shared" si="33"/>
        <v>199</v>
      </c>
      <c r="E200" s="7">
        <f t="shared" si="34"/>
        <v>12089.25</v>
      </c>
      <c r="F200" s="7">
        <f t="shared" si="35"/>
        <v>20148.75</v>
      </c>
      <c r="G200" s="7">
        <f t="shared" si="36"/>
        <v>80595</v>
      </c>
      <c r="H200">
        <f t="shared" si="37"/>
        <v>3315.34</v>
      </c>
      <c r="I200" s="5">
        <f t="shared" si="30"/>
        <v>10215.34</v>
      </c>
      <c r="J200" s="5">
        <f t="shared" si="38"/>
        <v>6567</v>
      </c>
      <c r="K200" s="5">
        <f t="shared" si="31"/>
        <v>14512</v>
      </c>
      <c r="L200">
        <f t="shared" si="39"/>
        <v>23880</v>
      </c>
      <c r="M200" s="5">
        <f t="shared" si="32"/>
        <v>64880</v>
      </c>
    </row>
    <row r="201" spans="1:13" x14ac:dyDescent="0.25">
      <c r="A201">
        <f t="shared" si="33"/>
        <v>200</v>
      </c>
      <c r="E201" s="7">
        <f t="shared" si="34"/>
        <v>12150</v>
      </c>
      <c r="F201" s="7">
        <f t="shared" si="35"/>
        <v>20250</v>
      </c>
      <c r="G201" s="7">
        <f t="shared" si="36"/>
        <v>81000</v>
      </c>
      <c r="H201">
        <f t="shared" si="37"/>
        <v>3332</v>
      </c>
      <c r="I201" s="5">
        <f t="shared" si="30"/>
        <v>10232</v>
      </c>
      <c r="J201" s="5">
        <f t="shared" si="38"/>
        <v>6600</v>
      </c>
      <c r="K201" s="5">
        <f t="shared" si="31"/>
        <v>14545</v>
      </c>
      <c r="L201">
        <f t="shared" si="39"/>
        <v>24000</v>
      </c>
      <c r="M201" s="5">
        <f t="shared" si="32"/>
        <v>65000</v>
      </c>
    </row>
    <row r="202" spans="1:13" x14ac:dyDescent="0.25">
      <c r="A202">
        <f t="shared" si="33"/>
        <v>201</v>
      </c>
      <c r="E202" s="7">
        <f t="shared" si="34"/>
        <v>12210.75</v>
      </c>
      <c r="F202" s="7">
        <f t="shared" si="35"/>
        <v>20351.25</v>
      </c>
      <c r="G202" s="7">
        <f t="shared" si="36"/>
        <v>81405</v>
      </c>
      <c r="H202">
        <f t="shared" si="37"/>
        <v>3348.66</v>
      </c>
      <c r="I202" s="5">
        <f t="shared" si="30"/>
        <v>10248.66</v>
      </c>
      <c r="J202" s="5">
        <f t="shared" si="38"/>
        <v>6633</v>
      </c>
      <c r="K202" s="5">
        <f t="shared" si="31"/>
        <v>14578</v>
      </c>
      <c r="L202">
        <f t="shared" si="39"/>
        <v>24120</v>
      </c>
      <c r="M202" s="5">
        <f t="shared" si="32"/>
        <v>65120</v>
      </c>
    </row>
    <row r="203" spans="1:13" x14ac:dyDescent="0.25">
      <c r="A203">
        <f t="shared" si="33"/>
        <v>202</v>
      </c>
      <c r="E203" s="7">
        <f t="shared" si="34"/>
        <v>12271.5</v>
      </c>
      <c r="F203" s="7">
        <f t="shared" si="35"/>
        <v>20452.5</v>
      </c>
      <c r="G203" s="7">
        <f t="shared" si="36"/>
        <v>81810</v>
      </c>
      <c r="H203">
        <f t="shared" si="37"/>
        <v>3365.32</v>
      </c>
      <c r="I203" s="5">
        <f t="shared" si="30"/>
        <v>10265.32</v>
      </c>
      <c r="J203" s="5">
        <f t="shared" si="38"/>
        <v>6666</v>
      </c>
      <c r="K203" s="5">
        <f t="shared" si="31"/>
        <v>14611</v>
      </c>
      <c r="L203">
        <f t="shared" si="39"/>
        <v>24240</v>
      </c>
      <c r="M203" s="5">
        <f t="shared" si="32"/>
        <v>65240</v>
      </c>
    </row>
    <row r="204" spans="1:13" x14ac:dyDescent="0.25">
      <c r="A204">
        <f t="shared" si="33"/>
        <v>203</v>
      </c>
      <c r="E204" s="7">
        <f t="shared" si="34"/>
        <v>12332.25</v>
      </c>
      <c r="F204" s="7">
        <f t="shared" si="35"/>
        <v>20553.75</v>
      </c>
      <c r="G204" s="7">
        <f t="shared" si="36"/>
        <v>82215</v>
      </c>
      <c r="H204">
        <f t="shared" si="37"/>
        <v>3381.98</v>
      </c>
      <c r="I204" s="5">
        <f t="shared" si="30"/>
        <v>10281.98</v>
      </c>
      <c r="J204" s="5">
        <f t="shared" si="38"/>
        <v>6699</v>
      </c>
      <c r="K204" s="5">
        <f t="shared" si="31"/>
        <v>14644</v>
      </c>
      <c r="L204">
        <f t="shared" si="39"/>
        <v>24360</v>
      </c>
      <c r="M204" s="5">
        <f t="shared" si="32"/>
        <v>65360</v>
      </c>
    </row>
    <row r="205" spans="1:13" x14ac:dyDescent="0.25">
      <c r="A205">
        <f t="shared" si="33"/>
        <v>204</v>
      </c>
      <c r="E205" s="7">
        <f t="shared" si="34"/>
        <v>12393</v>
      </c>
      <c r="F205" s="7">
        <f t="shared" si="35"/>
        <v>20655</v>
      </c>
      <c r="G205" s="7">
        <f t="shared" si="36"/>
        <v>82620</v>
      </c>
      <c r="H205">
        <f t="shared" si="37"/>
        <v>3398.64</v>
      </c>
      <c r="I205" s="5">
        <f t="shared" si="30"/>
        <v>10298.64</v>
      </c>
      <c r="J205" s="5">
        <f t="shared" si="38"/>
        <v>6732</v>
      </c>
      <c r="K205" s="5">
        <f t="shared" si="31"/>
        <v>14677</v>
      </c>
      <c r="L205">
        <f t="shared" si="39"/>
        <v>24480</v>
      </c>
      <c r="M205" s="5">
        <f t="shared" si="32"/>
        <v>65480</v>
      </c>
    </row>
    <row r="206" spans="1:13" x14ac:dyDescent="0.25">
      <c r="A206">
        <f t="shared" si="33"/>
        <v>205</v>
      </c>
      <c r="E206" s="7">
        <f t="shared" si="34"/>
        <v>12453.75</v>
      </c>
      <c r="F206" s="7">
        <f t="shared" si="35"/>
        <v>20756.25</v>
      </c>
      <c r="G206" s="7">
        <f t="shared" si="36"/>
        <v>83025</v>
      </c>
      <c r="H206">
        <f t="shared" si="37"/>
        <v>3415.3</v>
      </c>
      <c r="I206" s="5">
        <f t="shared" si="30"/>
        <v>10315.299999999999</v>
      </c>
      <c r="J206" s="5">
        <f t="shared" si="38"/>
        <v>6765</v>
      </c>
      <c r="K206" s="5">
        <f t="shared" si="31"/>
        <v>14710</v>
      </c>
      <c r="L206">
        <f t="shared" si="39"/>
        <v>24600</v>
      </c>
      <c r="M206" s="5">
        <f t="shared" si="32"/>
        <v>65600</v>
      </c>
    </row>
    <row r="207" spans="1:13" x14ac:dyDescent="0.25">
      <c r="A207">
        <f t="shared" si="33"/>
        <v>206</v>
      </c>
      <c r="E207" s="7">
        <f t="shared" si="34"/>
        <v>12514.5</v>
      </c>
      <c r="F207" s="7">
        <f t="shared" si="35"/>
        <v>20857.5</v>
      </c>
      <c r="G207" s="7">
        <f t="shared" si="36"/>
        <v>83430</v>
      </c>
      <c r="H207">
        <f t="shared" si="37"/>
        <v>3431.96</v>
      </c>
      <c r="I207" s="5">
        <f t="shared" si="30"/>
        <v>10331.959999999999</v>
      </c>
      <c r="J207" s="5">
        <f t="shared" si="38"/>
        <v>6798</v>
      </c>
      <c r="K207" s="5">
        <f t="shared" si="31"/>
        <v>14743</v>
      </c>
      <c r="L207">
        <f t="shared" si="39"/>
        <v>24720</v>
      </c>
      <c r="M207" s="5">
        <f t="shared" si="32"/>
        <v>65720</v>
      </c>
    </row>
    <row r="208" spans="1:13" x14ac:dyDescent="0.25">
      <c r="A208">
        <f t="shared" si="33"/>
        <v>207</v>
      </c>
      <c r="E208" s="7">
        <f t="shared" si="34"/>
        <v>12575.25</v>
      </c>
      <c r="F208" s="7">
        <f t="shared" si="35"/>
        <v>20958.75</v>
      </c>
      <c r="G208" s="7">
        <f t="shared" si="36"/>
        <v>83835</v>
      </c>
      <c r="H208">
        <f t="shared" si="37"/>
        <v>3448.62</v>
      </c>
      <c r="I208" s="5">
        <f t="shared" si="30"/>
        <v>10348.619999999999</v>
      </c>
      <c r="J208" s="5">
        <f t="shared" si="38"/>
        <v>6831</v>
      </c>
      <c r="K208" s="5">
        <f t="shared" si="31"/>
        <v>14776</v>
      </c>
      <c r="L208">
        <f t="shared" si="39"/>
        <v>24840</v>
      </c>
      <c r="M208" s="5">
        <f t="shared" si="32"/>
        <v>65840</v>
      </c>
    </row>
    <row r="209" spans="1:13" x14ac:dyDescent="0.25">
      <c r="A209">
        <f t="shared" si="33"/>
        <v>208</v>
      </c>
      <c r="E209" s="7">
        <f t="shared" si="34"/>
        <v>12636</v>
      </c>
      <c r="F209" s="7">
        <f t="shared" si="35"/>
        <v>21060</v>
      </c>
      <c r="G209" s="7">
        <f t="shared" si="36"/>
        <v>84240</v>
      </c>
      <c r="H209">
        <f t="shared" si="37"/>
        <v>3465.28</v>
      </c>
      <c r="I209" s="5">
        <f t="shared" si="30"/>
        <v>10365.280000000001</v>
      </c>
      <c r="J209" s="5">
        <f t="shared" si="38"/>
        <v>6864</v>
      </c>
      <c r="K209" s="5">
        <f t="shared" si="31"/>
        <v>14809</v>
      </c>
      <c r="L209">
        <f t="shared" si="39"/>
        <v>24960</v>
      </c>
      <c r="M209" s="5">
        <f t="shared" si="32"/>
        <v>65960</v>
      </c>
    </row>
    <row r="210" spans="1:13" x14ac:dyDescent="0.25">
      <c r="A210">
        <f t="shared" si="33"/>
        <v>209</v>
      </c>
      <c r="E210" s="7">
        <f t="shared" si="34"/>
        <v>12696.75</v>
      </c>
      <c r="F210" s="7">
        <f t="shared" si="35"/>
        <v>21161.25</v>
      </c>
      <c r="G210" s="7">
        <f t="shared" si="36"/>
        <v>84645</v>
      </c>
      <c r="H210">
        <f t="shared" si="37"/>
        <v>3481.94</v>
      </c>
      <c r="I210" s="5">
        <f t="shared" si="30"/>
        <v>10381.94</v>
      </c>
      <c r="J210" s="5">
        <f t="shared" si="38"/>
        <v>6897</v>
      </c>
      <c r="K210" s="5">
        <f t="shared" si="31"/>
        <v>14842</v>
      </c>
      <c r="L210">
        <f t="shared" si="39"/>
        <v>25080</v>
      </c>
      <c r="M210" s="5">
        <f t="shared" si="32"/>
        <v>66080</v>
      </c>
    </row>
    <row r="211" spans="1:13" x14ac:dyDescent="0.25">
      <c r="A211">
        <f t="shared" si="33"/>
        <v>210</v>
      </c>
      <c r="E211" s="7">
        <f t="shared" si="34"/>
        <v>12757.5</v>
      </c>
      <c r="F211" s="7">
        <f t="shared" si="35"/>
        <v>21262.5</v>
      </c>
      <c r="G211" s="7">
        <f t="shared" si="36"/>
        <v>85050</v>
      </c>
      <c r="H211">
        <f t="shared" si="37"/>
        <v>3498.6</v>
      </c>
      <c r="I211" s="5">
        <f t="shared" si="30"/>
        <v>10398.6</v>
      </c>
      <c r="J211" s="5">
        <f t="shared" si="38"/>
        <v>6930</v>
      </c>
      <c r="K211" s="5">
        <f t="shared" si="31"/>
        <v>14875</v>
      </c>
      <c r="L211">
        <f t="shared" si="39"/>
        <v>25200</v>
      </c>
      <c r="M211" s="5">
        <f t="shared" si="32"/>
        <v>66200</v>
      </c>
    </row>
    <row r="212" spans="1:13" x14ac:dyDescent="0.25">
      <c r="A212">
        <f t="shared" si="33"/>
        <v>211</v>
      </c>
      <c r="E212" s="7">
        <f t="shared" si="34"/>
        <v>12818.25</v>
      </c>
      <c r="F212" s="7">
        <f t="shared" si="35"/>
        <v>21363.75</v>
      </c>
      <c r="G212" s="7">
        <f t="shared" si="36"/>
        <v>85455</v>
      </c>
      <c r="H212">
        <f t="shared" si="37"/>
        <v>3515.26</v>
      </c>
      <c r="I212" s="5">
        <f t="shared" si="30"/>
        <v>10415.26</v>
      </c>
      <c r="J212" s="5">
        <f t="shared" si="38"/>
        <v>6963</v>
      </c>
      <c r="K212" s="5">
        <f t="shared" si="31"/>
        <v>14908</v>
      </c>
      <c r="L212">
        <f t="shared" si="39"/>
        <v>25320</v>
      </c>
      <c r="M212" s="5">
        <f t="shared" si="32"/>
        <v>66320</v>
      </c>
    </row>
    <row r="213" spans="1:13" x14ac:dyDescent="0.25">
      <c r="A213">
        <f t="shared" si="33"/>
        <v>212</v>
      </c>
      <c r="E213" s="7">
        <f t="shared" si="34"/>
        <v>12879</v>
      </c>
      <c r="F213" s="7">
        <f t="shared" si="35"/>
        <v>21465</v>
      </c>
      <c r="G213" s="7">
        <f t="shared" si="36"/>
        <v>85860</v>
      </c>
      <c r="H213">
        <f t="shared" si="37"/>
        <v>3531.92</v>
      </c>
      <c r="I213" s="5">
        <f t="shared" si="30"/>
        <v>10431.92</v>
      </c>
      <c r="J213" s="5">
        <f t="shared" si="38"/>
        <v>6996</v>
      </c>
      <c r="K213" s="5">
        <f t="shared" si="31"/>
        <v>14941</v>
      </c>
      <c r="L213">
        <f t="shared" si="39"/>
        <v>25440</v>
      </c>
      <c r="M213" s="5">
        <f t="shared" si="32"/>
        <v>66440</v>
      </c>
    </row>
    <row r="214" spans="1:13" x14ac:dyDescent="0.25">
      <c r="A214">
        <f t="shared" si="33"/>
        <v>213</v>
      </c>
      <c r="E214" s="7">
        <f t="shared" si="34"/>
        <v>12939.75</v>
      </c>
      <c r="F214" s="7">
        <f t="shared" si="35"/>
        <v>21566.25</v>
      </c>
      <c r="G214" s="7">
        <f t="shared" si="36"/>
        <v>86265</v>
      </c>
      <c r="H214">
        <f t="shared" si="37"/>
        <v>3548.58</v>
      </c>
      <c r="I214" s="5">
        <f t="shared" si="30"/>
        <v>10448.58</v>
      </c>
      <c r="J214" s="5">
        <f t="shared" si="38"/>
        <v>7029</v>
      </c>
      <c r="K214" s="5">
        <f t="shared" si="31"/>
        <v>14974</v>
      </c>
      <c r="L214">
        <f t="shared" si="39"/>
        <v>25560</v>
      </c>
      <c r="M214" s="5">
        <f t="shared" si="32"/>
        <v>66560</v>
      </c>
    </row>
    <row r="215" spans="1:13" x14ac:dyDescent="0.25">
      <c r="A215">
        <f t="shared" si="33"/>
        <v>214</v>
      </c>
      <c r="E215" s="7">
        <f t="shared" si="34"/>
        <v>13000.5</v>
      </c>
      <c r="F215" s="7">
        <f t="shared" si="35"/>
        <v>21667.5</v>
      </c>
      <c r="G215" s="7">
        <f t="shared" si="36"/>
        <v>86670</v>
      </c>
      <c r="H215">
        <f t="shared" si="37"/>
        <v>3565.2400000000002</v>
      </c>
      <c r="I215" s="5">
        <f t="shared" si="30"/>
        <v>10465.24</v>
      </c>
      <c r="J215" s="5">
        <f t="shared" si="38"/>
        <v>7062</v>
      </c>
      <c r="K215" s="5">
        <f t="shared" si="31"/>
        <v>15007</v>
      </c>
      <c r="L215">
        <f t="shared" si="39"/>
        <v>25680</v>
      </c>
      <c r="M215" s="5">
        <f t="shared" si="32"/>
        <v>66680</v>
      </c>
    </row>
    <row r="216" spans="1:13" x14ac:dyDescent="0.25">
      <c r="A216">
        <f t="shared" si="33"/>
        <v>215</v>
      </c>
      <c r="E216" s="7">
        <f t="shared" si="34"/>
        <v>13061.25</v>
      </c>
      <c r="F216" s="7">
        <f t="shared" si="35"/>
        <v>21768.75</v>
      </c>
      <c r="G216" s="7">
        <f t="shared" si="36"/>
        <v>87075</v>
      </c>
      <c r="H216">
        <f t="shared" si="37"/>
        <v>3581.9</v>
      </c>
      <c r="I216" s="5">
        <f t="shared" si="30"/>
        <v>10481.9</v>
      </c>
      <c r="J216" s="5">
        <f t="shared" si="38"/>
        <v>7095</v>
      </c>
      <c r="K216" s="5">
        <f t="shared" si="31"/>
        <v>15040</v>
      </c>
      <c r="L216">
        <f t="shared" si="39"/>
        <v>25800</v>
      </c>
      <c r="M216" s="5">
        <f t="shared" si="32"/>
        <v>66800</v>
      </c>
    </row>
    <row r="217" spans="1:13" x14ac:dyDescent="0.25">
      <c r="A217">
        <f t="shared" si="33"/>
        <v>216</v>
      </c>
      <c r="E217" s="7">
        <f t="shared" si="34"/>
        <v>13122</v>
      </c>
      <c r="F217" s="7">
        <f t="shared" si="35"/>
        <v>21870</v>
      </c>
      <c r="G217" s="7">
        <f t="shared" si="36"/>
        <v>87480</v>
      </c>
      <c r="H217">
        <f t="shared" si="37"/>
        <v>3598.56</v>
      </c>
      <c r="I217" s="5">
        <f t="shared" si="30"/>
        <v>10498.56</v>
      </c>
      <c r="J217" s="5">
        <f t="shared" si="38"/>
        <v>7128</v>
      </c>
      <c r="K217" s="5">
        <f t="shared" si="31"/>
        <v>15073</v>
      </c>
      <c r="L217">
        <f t="shared" si="39"/>
        <v>25920</v>
      </c>
      <c r="M217" s="5">
        <f t="shared" si="32"/>
        <v>66920</v>
      </c>
    </row>
    <row r="218" spans="1:13" x14ac:dyDescent="0.25">
      <c r="A218">
        <f t="shared" si="33"/>
        <v>217</v>
      </c>
      <c r="E218" s="7">
        <f t="shared" si="34"/>
        <v>13182.75</v>
      </c>
      <c r="F218" s="7">
        <f t="shared" si="35"/>
        <v>21971.25</v>
      </c>
      <c r="G218" s="7">
        <f t="shared" si="36"/>
        <v>87885</v>
      </c>
      <c r="H218">
        <f t="shared" si="37"/>
        <v>3615.2200000000003</v>
      </c>
      <c r="I218" s="5">
        <f t="shared" si="30"/>
        <v>10515.220000000001</v>
      </c>
      <c r="J218" s="5">
        <f t="shared" si="38"/>
        <v>7161</v>
      </c>
      <c r="K218" s="5">
        <f t="shared" si="31"/>
        <v>15106</v>
      </c>
      <c r="L218">
        <f t="shared" si="39"/>
        <v>26040</v>
      </c>
      <c r="M218" s="5">
        <f t="shared" si="32"/>
        <v>67040</v>
      </c>
    </row>
    <row r="219" spans="1:13" x14ac:dyDescent="0.25">
      <c r="A219">
        <f t="shared" si="33"/>
        <v>218</v>
      </c>
      <c r="E219" s="7">
        <f t="shared" si="34"/>
        <v>13243.5</v>
      </c>
      <c r="F219" s="7">
        <f t="shared" si="35"/>
        <v>22072.5</v>
      </c>
      <c r="G219" s="7">
        <f t="shared" si="36"/>
        <v>88290</v>
      </c>
      <c r="H219">
        <f t="shared" si="37"/>
        <v>3631.88</v>
      </c>
      <c r="I219" s="5">
        <f t="shared" si="30"/>
        <v>10531.880000000001</v>
      </c>
      <c r="J219" s="5">
        <f t="shared" si="38"/>
        <v>7194</v>
      </c>
      <c r="K219" s="5">
        <f t="shared" si="31"/>
        <v>15139</v>
      </c>
      <c r="L219">
        <f t="shared" si="39"/>
        <v>26160</v>
      </c>
      <c r="M219" s="5">
        <f t="shared" si="32"/>
        <v>67160</v>
      </c>
    </row>
    <row r="220" spans="1:13" x14ac:dyDescent="0.25">
      <c r="A220">
        <f t="shared" si="33"/>
        <v>219</v>
      </c>
      <c r="E220" s="7">
        <f t="shared" si="34"/>
        <v>13304.25</v>
      </c>
      <c r="F220" s="7">
        <f t="shared" si="35"/>
        <v>22173.75</v>
      </c>
      <c r="G220" s="7">
        <f t="shared" si="36"/>
        <v>88695</v>
      </c>
      <c r="H220">
        <f t="shared" si="37"/>
        <v>3648.54</v>
      </c>
      <c r="I220" s="5">
        <f t="shared" si="30"/>
        <v>10548.54</v>
      </c>
      <c r="J220" s="5">
        <f t="shared" si="38"/>
        <v>7227</v>
      </c>
      <c r="K220" s="5">
        <f t="shared" si="31"/>
        <v>15172</v>
      </c>
      <c r="L220">
        <f t="shared" si="39"/>
        <v>26280</v>
      </c>
      <c r="M220" s="5">
        <f t="shared" si="32"/>
        <v>67280</v>
      </c>
    </row>
    <row r="221" spans="1:13" x14ac:dyDescent="0.25">
      <c r="A221">
        <f t="shared" si="33"/>
        <v>220</v>
      </c>
      <c r="E221" s="7">
        <f t="shared" si="34"/>
        <v>13365</v>
      </c>
      <c r="F221" s="7">
        <f t="shared" si="35"/>
        <v>22275</v>
      </c>
      <c r="G221" s="7">
        <f t="shared" si="36"/>
        <v>89100</v>
      </c>
      <c r="H221">
        <f t="shared" si="37"/>
        <v>3665.2</v>
      </c>
      <c r="I221" s="5">
        <f t="shared" si="30"/>
        <v>10565.2</v>
      </c>
      <c r="J221" s="5">
        <f t="shared" si="38"/>
        <v>7260</v>
      </c>
      <c r="K221" s="5">
        <f t="shared" si="31"/>
        <v>15205</v>
      </c>
      <c r="L221">
        <f t="shared" si="39"/>
        <v>26400</v>
      </c>
      <c r="M221" s="5">
        <f t="shared" si="32"/>
        <v>67400</v>
      </c>
    </row>
    <row r="222" spans="1:13" x14ac:dyDescent="0.25">
      <c r="A222">
        <f t="shared" si="33"/>
        <v>221</v>
      </c>
      <c r="E222" s="7">
        <f t="shared" si="34"/>
        <v>13425.75</v>
      </c>
      <c r="F222" s="7">
        <f t="shared" si="35"/>
        <v>22376.25</v>
      </c>
      <c r="G222" s="7">
        <f t="shared" si="36"/>
        <v>89505</v>
      </c>
      <c r="H222">
        <f t="shared" si="37"/>
        <v>3681.86</v>
      </c>
      <c r="I222" s="5">
        <f t="shared" si="30"/>
        <v>10581.86</v>
      </c>
      <c r="J222" s="5">
        <f t="shared" si="38"/>
        <v>7293</v>
      </c>
      <c r="K222" s="5">
        <f t="shared" si="31"/>
        <v>15238</v>
      </c>
      <c r="L222">
        <f t="shared" si="39"/>
        <v>26520</v>
      </c>
      <c r="M222" s="5">
        <f t="shared" si="32"/>
        <v>67520</v>
      </c>
    </row>
    <row r="223" spans="1:13" x14ac:dyDescent="0.25">
      <c r="A223">
        <f t="shared" si="33"/>
        <v>222</v>
      </c>
      <c r="E223" s="7">
        <f t="shared" si="34"/>
        <v>13486.5</v>
      </c>
      <c r="F223" s="7">
        <f t="shared" si="35"/>
        <v>22477.5</v>
      </c>
      <c r="G223" s="7">
        <f t="shared" si="36"/>
        <v>89910</v>
      </c>
      <c r="H223">
        <f t="shared" si="37"/>
        <v>3698.52</v>
      </c>
      <c r="I223" s="5">
        <f t="shared" si="30"/>
        <v>10598.52</v>
      </c>
      <c r="J223" s="5">
        <f t="shared" si="38"/>
        <v>7326</v>
      </c>
      <c r="K223" s="5">
        <f t="shared" si="31"/>
        <v>15271</v>
      </c>
      <c r="L223">
        <f t="shared" si="39"/>
        <v>26640</v>
      </c>
      <c r="M223" s="5">
        <f t="shared" si="32"/>
        <v>67640</v>
      </c>
    </row>
    <row r="224" spans="1:13" x14ac:dyDescent="0.25">
      <c r="A224">
        <f t="shared" si="33"/>
        <v>223</v>
      </c>
      <c r="E224" s="7">
        <f t="shared" si="34"/>
        <v>13547.25</v>
      </c>
      <c r="F224" s="7">
        <f t="shared" si="35"/>
        <v>22578.75</v>
      </c>
      <c r="G224" s="7">
        <f t="shared" si="36"/>
        <v>90315</v>
      </c>
      <c r="H224">
        <f t="shared" si="37"/>
        <v>3715.18</v>
      </c>
      <c r="I224" s="5">
        <f t="shared" si="30"/>
        <v>10615.18</v>
      </c>
      <c r="J224" s="5">
        <f t="shared" si="38"/>
        <v>7359</v>
      </c>
      <c r="K224" s="5">
        <f t="shared" si="31"/>
        <v>15304</v>
      </c>
      <c r="L224">
        <f t="shared" si="39"/>
        <v>26760</v>
      </c>
      <c r="M224" s="5">
        <f t="shared" si="32"/>
        <v>67760</v>
      </c>
    </row>
    <row r="225" spans="1:13" x14ac:dyDescent="0.25">
      <c r="A225">
        <f t="shared" si="33"/>
        <v>224</v>
      </c>
      <c r="E225" s="7">
        <f t="shared" si="34"/>
        <v>13608</v>
      </c>
      <c r="F225" s="7">
        <f t="shared" si="35"/>
        <v>22680</v>
      </c>
      <c r="G225" s="7">
        <f t="shared" si="36"/>
        <v>90720</v>
      </c>
      <c r="H225">
        <f t="shared" si="37"/>
        <v>3731.84</v>
      </c>
      <c r="I225" s="5">
        <f t="shared" si="30"/>
        <v>10631.84</v>
      </c>
      <c r="J225" s="5">
        <f t="shared" si="38"/>
        <v>7392</v>
      </c>
      <c r="K225" s="5">
        <f t="shared" si="31"/>
        <v>15337</v>
      </c>
      <c r="L225">
        <f t="shared" si="39"/>
        <v>26880</v>
      </c>
      <c r="M225" s="5">
        <f t="shared" si="32"/>
        <v>67880</v>
      </c>
    </row>
    <row r="226" spans="1:13" x14ac:dyDescent="0.25">
      <c r="A226">
        <f t="shared" si="33"/>
        <v>225</v>
      </c>
      <c r="E226" s="7">
        <f t="shared" si="34"/>
        <v>13668.75</v>
      </c>
      <c r="F226" s="7">
        <f t="shared" si="35"/>
        <v>22781.25</v>
      </c>
      <c r="G226" s="7">
        <f t="shared" si="36"/>
        <v>91125</v>
      </c>
      <c r="H226">
        <f t="shared" si="37"/>
        <v>3748.5</v>
      </c>
      <c r="I226" s="5">
        <f t="shared" si="30"/>
        <v>10648.5</v>
      </c>
      <c r="J226" s="5">
        <f t="shared" si="38"/>
        <v>7425</v>
      </c>
      <c r="K226" s="5">
        <f t="shared" si="31"/>
        <v>15370</v>
      </c>
      <c r="L226">
        <f t="shared" si="39"/>
        <v>27000</v>
      </c>
      <c r="M226" s="5">
        <f t="shared" si="32"/>
        <v>68000</v>
      </c>
    </row>
    <row r="227" spans="1:13" x14ac:dyDescent="0.25">
      <c r="A227">
        <f t="shared" si="33"/>
        <v>226</v>
      </c>
      <c r="E227" s="7">
        <f t="shared" si="34"/>
        <v>13729.5</v>
      </c>
      <c r="F227" s="7">
        <f t="shared" si="35"/>
        <v>22882.5</v>
      </c>
      <c r="G227" s="7">
        <f t="shared" si="36"/>
        <v>91530</v>
      </c>
      <c r="H227">
        <f t="shared" si="37"/>
        <v>3765.16</v>
      </c>
      <c r="I227" s="5">
        <f t="shared" si="30"/>
        <v>10665.16</v>
      </c>
      <c r="J227" s="5">
        <f t="shared" si="38"/>
        <v>7458</v>
      </c>
      <c r="K227" s="5">
        <f t="shared" si="31"/>
        <v>15403</v>
      </c>
      <c r="L227">
        <f t="shared" si="39"/>
        <v>27120</v>
      </c>
      <c r="M227" s="5">
        <f t="shared" si="32"/>
        <v>68120</v>
      </c>
    </row>
    <row r="228" spans="1:13" x14ac:dyDescent="0.25">
      <c r="A228">
        <f t="shared" si="33"/>
        <v>227</v>
      </c>
      <c r="E228" s="7">
        <f t="shared" si="34"/>
        <v>13790.25</v>
      </c>
      <c r="F228" s="7">
        <f t="shared" si="35"/>
        <v>22983.75</v>
      </c>
      <c r="G228" s="7">
        <f t="shared" si="36"/>
        <v>91935</v>
      </c>
      <c r="H228">
        <f t="shared" si="37"/>
        <v>3781.82</v>
      </c>
      <c r="I228" s="5">
        <f t="shared" si="30"/>
        <v>10681.82</v>
      </c>
      <c r="J228" s="5">
        <f t="shared" si="38"/>
        <v>7491</v>
      </c>
      <c r="K228" s="5">
        <f t="shared" si="31"/>
        <v>15436</v>
      </c>
      <c r="L228">
        <f t="shared" si="39"/>
        <v>27240</v>
      </c>
      <c r="M228" s="5">
        <f t="shared" si="32"/>
        <v>68240</v>
      </c>
    </row>
    <row r="229" spans="1:13" x14ac:dyDescent="0.25">
      <c r="A229">
        <f t="shared" si="33"/>
        <v>228</v>
      </c>
      <c r="E229" s="7">
        <f t="shared" si="34"/>
        <v>13851</v>
      </c>
      <c r="F229" s="7">
        <f t="shared" si="35"/>
        <v>23085</v>
      </c>
      <c r="G229" s="7">
        <f t="shared" si="36"/>
        <v>92340</v>
      </c>
      <c r="H229">
        <f t="shared" si="37"/>
        <v>3798.48</v>
      </c>
      <c r="I229" s="5">
        <f t="shared" si="30"/>
        <v>10698.48</v>
      </c>
      <c r="J229" s="5">
        <f t="shared" si="38"/>
        <v>7524</v>
      </c>
      <c r="K229" s="5">
        <f t="shared" si="31"/>
        <v>15469</v>
      </c>
      <c r="L229">
        <f t="shared" si="39"/>
        <v>27360</v>
      </c>
      <c r="M229" s="5">
        <f t="shared" si="32"/>
        <v>68360</v>
      </c>
    </row>
    <row r="230" spans="1:13" x14ac:dyDescent="0.25">
      <c r="A230">
        <f t="shared" si="33"/>
        <v>229</v>
      </c>
      <c r="E230" s="7">
        <f t="shared" si="34"/>
        <v>13911.75</v>
      </c>
      <c r="F230" s="7">
        <f t="shared" si="35"/>
        <v>23186.25</v>
      </c>
      <c r="G230" s="7">
        <f t="shared" si="36"/>
        <v>92745</v>
      </c>
      <c r="H230">
        <f t="shared" si="37"/>
        <v>3815.14</v>
      </c>
      <c r="I230" s="5">
        <f t="shared" si="30"/>
        <v>10715.14</v>
      </c>
      <c r="J230" s="5">
        <f t="shared" si="38"/>
        <v>7557</v>
      </c>
      <c r="K230" s="5">
        <f t="shared" si="31"/>
        <v>15502</v>
      </c>
      <c r="L230">
        <f t="shared" si="39"/>
        <v>27480</v>
      </c>
      <c r="M230" s="5">
        <f t="shared" si="32"/>
        <v>68480</v>
      </c>
    </row>
    <row r="231" spans="1:13" x14ac:dyDescent="0.25">
      <c r="A231">
        <f t="shared" si="33"/>
        <v>230</v>
      </c>
      <c r="E231" s="7">
        <f t="shared" si="34"/>
        <v>13972.5</v>
      </c>
      <c r="F231" s="7">
        <f t="shared" si="35"/>
        <v>23287.5</v>
      </c>
      <c r="G231" s="7">
        <f t="shared" si="36"/>
        <v>93150</v>
      </c>
      <c r="H231">
        <f t="shared" si="37"/>
        <v>3831.8</v>
      </c>
      <c r="I231" s="5">
        <f t="shared" si="30"/>
        <v>10731.8</v>
      </c>
      <c r="J231" s="5">
        <f t="shared" si="38"/>
        <v>7590</v>
      </c>
      <c r="K231" s="5">
        <f t="shared" si="31"/>
        <v>15535</v>
      </c>
      <c r="L231">
        <f t="shared" si="39"/>
        <v>27600</v>
      </c>
      <c r="M231" s="5">
        <f t="shared" si="32"/>
        <v>68600</v>
      </c>
    </row>
    <row r="232" spans="1:13" x14ac:dyDescent="0.25">
      <c r="A232">
        <f t="shared" si="33"/>
        <v>231</v>
      </c>
      <c r="E232" s="7">
        <f t="shared" si="34"/>
        <v>14033.25</v>
      </c>
      <c r="F232" s="7">
        <f t="shared" si="35"/>
        <v>23388.75</v>
      </c>
      <c r="G232" s="7">
        <f t="shared" si="36"/>
        <v>93555</v>
      </c>
      <c r="H232">
        <f t="shared" si="37"/>
        <v>3848.46</v>
      </c>
      <c r="I232" s="5">
        <f t="shared" si="30"/>
        <v>10748.46</v>
      </c>
      <c r="J232" s="5">
        <f t="shared" si="38"/>
        <v>7623</v>
      </c>
      <c r="K232" s="5">
        <f t="shared" si="31"/>
        <v>15568</v>
      </c>
      <c r="L232">
        <f t="shared" si="39"/>
        <v>27720</v>
      </c>
      <c r="M232" s="5">
        <f t="shared" si="32"/>
        <v>68720</v>
      </c>
    </row>
    <row r="233" spans="1:13" x14ac:dyDescent="0.25">
      <c r="A233">
        <f t="shared" si="33"/>
        <v>232</v>
      </c>
      <c r="E233" s="7">
        <f t="shared" si="34"/>
        <v>14094</v>
      </c>
      <c r="F233" s="7">
        <f t="shared" si="35"/>
        <v>23490</v>
      </c>
      <c r="G233" s="7">
        <f t="shared" si="36"/>
        <v>93960</v>
      </c>
      <c r="H233">
        <f t="shared" si="37"/>
        <v>3865.12</v>
      </c>
      <c r="I233" s="5">
        <f t="shared" si="30"/>
        <v>10765.119999999999</v>
      </c>
      <c r="J233" s="5">
        <f t="shared" si="38"/>
        <v>7656</v>
      </c>
      <c r="K233" s="5">
        <f t="shared" si="31"/>
        <v>15601</v>
      </c>
      <c r="L233">
        <f t="shared" si="39"/>
        <v>27840</v>
      </c>
      <c r="M233" s="5">
        <f t="shared" si="32"/>
        <v>68840</v>
      </c>
    </row>
    <row r="234" spans="1:13" x14ac:dyDescent="0.25">
      <c r="A234">
        <f t="shared" si="33"/>
        <v>233</v>
      </c>
      <c r="E234" s="7">
        <f t="shared" si="34"/>
        <v>14154.75</v>
      </c>
      <c r="F234" s="7">
        <f t="shared" si="35"/>
        <v>23591.25</v>
      </c>
      <c r="G234" s="7">
        <f t="shared" si="36"/>
        <v>94365</v>
      </c>
      <c r="H234">
        <f t="shared" si="37"/>
        <v>3881.78</v>
      </c>
      <c r="I234" s="5">
        <f t="shared" si="30"/>
        <v>10781.78</v>
      </c>
      <c r="J234" s="5">
        <f t="shared" si="38"/>
        <v>7689</v>
      </c>
      <c r="K234" s="5">
        <f t="shared" si="31"/>
        <v>15634</v>
      </c>
      <c r="L234">
        <f t="shared" si="39"/>
        <v>27960</v>
      </c>
      <c r="M234" s="5">
        <f t="shared" si="32"/>
        <v>68960</v>
      </c>
    </row>
    <row r="235" spans="1:13" x14ac:dyDescent="0.25">
      <c r="A235">
        <f t="shared" si="33"/>
        <v>234</v>
      </c>
      <c r="E235" s="7">
        <f t="shared" si="34"/>
        <v>14215.5</v>
      </c>
      <c r="F235" s="7">
        <f t="shared" si="35"/>
        <v>23692.5</v>
      </c>
      <c r="G235" s="7">
        <f t="shared" si="36"/>
        <v>94770</v>
      </c>
      <c r="H235">
        <f t="shared" si="37"/>
        <v>3898.44</v>
      </c>
      <c r="I235" s="5">
        <f t="shared" si="30"/>
        <v>10798.44</v>
      </c>
      <c r="J235" s="5">
        <f t="shared" si="38"/>
        <v>7722</v>
      </c>
      <c r="K235" s="5">
        <f t="shared" si="31"/>
        <v>15667</v>
      </c>
      <c r="L235">
        <f t="shared" si="39"/>
        <v>28080</v>
      </c>
      <c r="M235" s="5">
        <f t="shared" si="32"/>
        <v>69080</v>
      </c>
    </row>
    <row r="236" spans="1:13" x14ac:dyDescent="0.25">
      <c r="A236">
        <f t="shared" si="33"/>
        <v>235</v>
      </c>
      <c r="E236" s="7">
        <f t="shared" si="34"/>
        <v>14276.25</v>
      </c>
      <c r="F236" s="7">
        <f t="shared" si="35"/>
        <v>23793.75</v>
      </c>
      <c r="G236" s="7">
        <f t="shared" si="36"/>
        <v>95175</v>
      </c>
      <c r="H236">
        <f t="shared" si="37"/>
        <v>3915.1</v>
      </c>
      <c r="I236" s="5">
        <f t="shared" si="30"/>
        <v>10815.1</v>
      </c>
      <c r="J236" s="5">
        <f t="shared" si="38"/>
        <v>7755</v>
      </c>
      <c r="K236" s="5">
        <f t="shared" si="31"/>
        <v>15700</v>
      </c>
      <c r="L236">
        <f t="shared" si="39"/>
        <v>28200</v>
      </c>
      <c r="M236" s="5">
        <f t="shared" si="32"/>
        <v>69200</v>
      </c>
    </row>
    <row r="237" spans="1:13" x14ac:dyDescent="0.25">
      <c r="A237">
        <f t="shared" si="33"/>
        <v>236</v>
      </c>
      <c r="E237" s="7">
        <f t="shared" si="34"/>
        <v>14337</v>
      </c>
      <c r="F237" s="7">
        <f t="shared" si="35"/>
        <v>23895</v>
      </c>
      <c r="G237" s="7">
        <f t="shared" si="36"/>
        <v>95580</v>
      </c>
      <c r="H237">
        <f t="shared" si="37"/>
        <v>3931.76</v>
      </c>
      <c r="I237" s="5">
        <f t="shared" si="30"/>
        <v>10831.76</v>
      </c>
      <c r="J237" s="5">
        <f t="shared" si="38"/>
        <v>7788</v>
      </c>
      <c r="K237" s="5">
        <f t="shared" si="31"/>
        <v>15733</v>
      </c>
      <c r="L237">
        <f t="shared" si="39"/>
        <v>28320</v>
      </c>
      <c r="M237" s="5">
        <f t="shared" si="32"/>
        <v>69320</v>
      </c>
    </row>
    <row r="238" spans="1:13" x14ac:dyDescent="0.25">
      <c r="A238">
        <f t="shared" si="33"/>
        <v>237</v>
      </c>
      <c r="E238" s="7">
        <f t="shared" si="34"/>
        <v>14397.75</v>
      </c>
      <c r="F238" s="7">
        <f t="shared" si="35"/>
        <v>23996.25</v>
      </c>
      <c r="G238" s="7">
        <f t="shared" si="36"/>
        <v>95985</v>
      </c>
      <c r="H238">
        <f t="shared" si="37"/>
        <v>3948.42</v>
      </c>
      <c r="I238" s="5">
        <f t="shared" si="30"/>
        <v>10848.42</v>
      </c>
      <c r="J238" s="5">
        <f t="shared" si="38"/>
        <v>7821</v>
      </c>
      <c r="K238" s="5">
        <f t="shared" si="31"/>
        <v>15766</v>
      </c>
      <c r="L238">
        <f t="shared" si="39"/>
        <v>28440</v>
      </c>
      <c r="M238" s="5">
        <f t="shared" si="32"/>
        <v>69440</v>
      </c>
    </row>
    <row r="239" spans="1:13" x14ac:dyDescent="0.25">
      <c r="A239">
        <f t="shared" si="33"/>
        <v>238</v>
      </c>
      <c r="E239" s="7">
        <f t="shared" si="34"/>
        <v>14458.5</v>
      </c>
      <c r="F239" s="7">
        <f t="shared" si="35"/>
        <v>24097.5</v>
      </c>
      <c r="G239" s="7">
        <f t="shared" si="36"/>
        <v>96390</v>
      </c>
      <c r="H239">
        <f t="shared" si="37"/>
        <v>3965.08</v>
      </c>
      <c r="I239" s="5">
        <f t="shared" si="30"/>
        <v>10865.08</v>
      </c>
      <c r="J239" s="5">
        <f t="shared" si="38"/>
        <v>7854</v>
      </c>
      <c r="K239" s="5">
        <f t="shared" si="31"/>
        <v>15799</v>
      </c>
      <c r="L239">
        <f t="shared" si="39"/>
        <v>28560</v>
      </c>
      <c r="M239" s="5">
        <f t="shared" si="32"/>
        <v>69560</v>
      </c>
    </row>
    <row r="240" spans="1:13" x14ac:dyDescent="0.25">
      <c r="A240">
        <f t="shared" si="33"/>
        <v>239</v>
      </c>
      <c r="E240" s="7">
        <f t="shared" si="34"/>
        <v>14519.25</v>
      </c>
      <c r="F240" s="7">
        <f t="shared" si="35"/>
        <v>24198.75</v>
      </c>
      <c r="G240" s="7">
        <f t="shared" si="36"/>
        <v>96795</v>
      </c>
      <c r="H240">
        <f t="shared" si="37"/>
        <v>3981.7400000000002</v>
      </c>
      <c r="I240" s="5">
        <f t="shared" si="30"/>
        <v>10881.74</v>
      </c>
      <c r="J240" s="5">
        <f t="shared" si="38"/>
        <v>7887</v>
      </c>
      <c r="K240" s="5">
        <f t="shared" si="31"/>
        <v>15832</v>
      </c>
      <c r="L240">
        <f t="shared" si="39"/>
        <v>28680</v>
      </c>
      <c r="M240" s="5">
        <f t="shared" si="32"/>
        <v>69680</v>
      </c>
    </row>
    <row r="241" spans="1:13" x14ac:dyDescent="0.25">
      <c r="A241">
        <f t="shared" si="33"/>
        <v>240</v>
      </c>
      <c r="E241" s="7">
        <f t="shared" si="34"/>
        <v>14580</v>
      </c>
      <c r="F241" s="7">
        <f t="shared" si="35"/>
        <v>24300</v>
      </c>
      <c r="G241" s="7">
        <f t="shared" si="36"/>
        <v>97200</v>
      </c>
      <c r="H241">
        <f t="shared" si="37"/>
        <v>3998.4</v>
      </c>
      <c r="I241" s="5">
        <f t="shared" si="30"/>
        <v>10898.4</v>
      </c>
      <c r="J241" s="5">
        <f t="shared" si="38"/>
        <v>7920</v>
      </c>
      <c r="K241" s="5">
        <f t="shared" si="31"/>
        <v>15865</v>
      </c>
      <c r="L241">
        <f t="shared" si="39"/>
        <v>28800</v>
      </c>
      <c r="M241" s="5">
        <f t="shared" si="32"/>
        <v>69800</v>
      </c>
    </row>
  </sheetData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1"/>
  <sheetViews>
    <sheetView workbookViewId="0">
      <selection activeCell="B2" sqref="B2"/>
    </sheetView>
  </sheetViews>
  <sheetFormatPr defaultRowHeight="15" x14ac:dyDescent="0.25"/>
  <cols>
    <col min="2" max="2" width="20.85546875" customWidth="1"/>
    <col min="3" max="3" width="18.5703125" customWidth="1"/>
    <col min="4" max="4" width="17.85546875" customWidth="1"/>
    <col min="5" max="5" width="12.42578125" customWidth="1"/>
  </cols>
  <sheetData>
    <row r="1" spans="1:5" ht="50.25" customHeight="1" x14ac:dyDescent="0.25">
      <c r="A1" t="s">
        <v>79</v>
      </c>
      <c r="B1" s="10" t="s">
        <v>52</v>
      </c>
      <c r="C1" s="9" t="s">
        <v>58</v>
      </c>
      <c r="D1" s="9" t="s">
        <v>56</v>
      </c>
      <c r="E1" s="9" t="s">
        <v>57</v>
      </c>
    </row>
    <row r="2" spans="1:5" x14ac:dyDescent="0.25">
      <c r="A2">
        <v>1</v>
      </c>
      <c r="B2" s="5">
        <v>675</v>
      </c>
      <c r="C2" s="8">
        <v>101.25</v>
      </c>
      <c r="D2" s="8">
        <v>50</v>
      </c>
      <c r="E2" s="8">
        <f t="shared" ref="E2:E33" si="0">D2+12000</f>
        <v>12050</v>
      </c>
    </row>
    <row r="3" spans="1:5" x14ac:dyDescent="0.25">
      <c r="A3">
        <f t="shared" ref="A3:A34" si="1">A2+1</f>
        <v>2</v>
      </c>
      <c r="C3" s="7">
        <f t="shared" ref="C3:C66" si="2">A3*$C$2</f>
        <v>202.5</v>
      </c>
      <c r="D3" s="7">
        <f t="shared" ref="D3:D66" si="3">A3*$D$2</f>
        <v>100</v>
      </c>
      <c r="E3" s="8">
        <f t="shared" si="0"/>
        <v>12100</v>
      </c>
    </row>
    <row r="4" spans="1:5" x14ac:dyDescent="0.25">
      <c r="A4">
        <f t="shared" si="1"/>
        <v>3</v>
      </c>
      <c r="C4" s="7">
        <f t="shared" si="2"/>
        <v>303.75</v>
      </c>
      <c r="D4" s="7">
        <f t="shared" si="3"/>
        <v>150</v>
      </c>
      <c r="E4" s="8">
        <f t="shared" si="0"/>
        <v>12150</v>
      </c>
    </row>
    <row r="5" spans="1:5" x14ac:dyDescent="0.25">
      <c r="A5">
        <f t="shared" si="1"/>
        <v>4</v>
      </c>
      <c r="C5" s="7">
        <f t="shared" si="2"/>
        <v>405</v>
      </c>
      <c r="D5" s="7">
        <f t="shared" si="3"/>
        <v>200</v>
      </c>
      <c r="E5" s="8">
        <f t="shared" si="0"/>
        <v>12200</v>
      </c>
    </row>
    <row r="6" spans="1:5" x14ac:dyDescent="0.25">
      <c r="A6">
        <f t="shared" si="1"/>
        <v>5</v>
      </c>
      <c r="C6" s="7">
        <f t="shared" si="2"/>
        <v>506.25</v>
      </c>
      <c r="D6" s="7">
        <f t="shared" si="3"/>
        <v>250</v>
      </c>
      <c r="E6" s="8">
        <f t="shared" si="0"/>
        <v>12250</v>
      </c>
    </row>
    <row r="7" spans="1:5" x14ac:dyDescent="0.25">
      <c r="A7">
        <f t="shared" si="1"/>
        <v>6</v>
      </c>
      <c r="C7" s="7">
        <f t="shared" si="2"/>
        <v>607.5</v>
      </c>
      <c r="D7" s="7">
        <f t="shared" si="3"/>
        <v>300</v>
      </c>
      <c r="E7" s="8">
        <f t="shared" si="0"/>
        <v>12300</v>
      </c>
    </row>
    <row r="8" spans="1:5" x14ac:dyDescent="0.25">
      <c r="A8">
        <f t="shared" si="1"/>
        <v>7</v>
      </c>
      <c r="C8" s="7">
        <f t="shared" si="2"/>
        <v>708.75</v>
      </c>
      <c r="D8" s="7">
        <f t="shared" si="3"/>
        <v>350</v>
      </c>
      <c r="E8" s="8">
        <f t="shared" si="0"/>
        <v>12350</v>
      </c>
    </row>
    <row r="9" spans="1:5" x14ac:dyDescent="0.25">
      <c r="A9">
        <f t="shared" si="1"/>
        <v>8</v>
      </c>
      <c r="C9" s="7">
        <f t="shared" si="2"/>
        <v>810</v>
      </c>
      <c r="D9" s="7">
        <f t="shared" si="3"/>
        <v>400</v>
      </c>
      <c r="E9" s="8">
        <f t="shared" si="0"/>
        <v>12400</v>
      </c>
    </row>
    <row r="10" spans="1:5" x14ac:dyDescent="0.25">
      <c r="A10">
        <f t="shared" si="1"/>
        <v>9</v>
      </c>
      <c r="C10" s="7">
        <f t="shared" si="2"/>
        <v>911.25</v>
      </c>
      <c r="D10" s="7">
        <f t="shared" si="3"/>
        <v>450</v>
      </c>
      <c r="E10" s="8">
        <f t="shared" si="0"/>
        <v>12450</v>
      </c>
    </row>
    <row r="11" spans="1:5" x14ac:dyDescent="0.25">
      <c r="A11">
        <f t="shared" si="1"/>
        <v>10</v>
      </c>
      <c r="C11" s="7">
        <f t="shared" si="2"/>
        <v>1012.5</v>
      </c>
      <c r="D11" s="7">
        <f t="shared" si="3"/>
        <v>500</v>
      </c>
      <c r="E11" s="8">
        <f t="shared" si="0"/>
        <v>12500</v>
      </c>
    </row>
    <row r="12" spans="1:5" x14ac:dyDescent="0.25">
      <c r="A12">
        <f t="shared" si="1"/>
        <v>11</v>
      </c>
      <c r="C12" s="7">
        <f t="shared" si="2"/>
        <v>1113.75</v>
      </c>
      <c r="D12" s="7">
        <f t="shared" si="3"/>
        <v>550</v>
      </c>
      <c r="E12" s="8">
        <f t="shared" si="0"/>
        <v>12550</v>
      </c>
    </row>
    <row r="13" spans="1:5" x14ac:dyDescent="0.25">
      <c r="A13">
        <f t="shared" si="1"/>
        <v>12</v>
      </c>
      <c r="C13" s="7">
        <f t="shared" si="2"/>
        <v>1215</v>
      </c>
      <c r="D13" s="7">
        <f t="shared" si="3"/>
        <v>600</v>
      </c>
      <c r="E13" s="8">
        <f t="shared" si="0"/>
        <v>12600</v>
      </c>
    </row>
    <row r="14" spans="1:5" x14ac:dyDescent="0.25">
      <c r="A14">
        <f t="shared" si="1"/>
        <v>13</v>
      </c>
      <c r="C14" s="7">
        <f t="shared" si="2"/>
        <v>1316.25</v>
      </c>
      <c r="D14" s="7">
        <f t="shared" si="3"/>
        <v>650</v>
      </c>
      <c r="E14" s="8">
        <f t="shared" si="0"/>
        <v>12650</v>
      </c>
    </row>
    <row r="15" spans="1:5" x14ac:dyDescent="0.25">
      <c r="A15">
        <f t="shared" si="1"/>
        <v>14</v>
      </c>
      <c r="C15" s="7">
        <f t="shared" si="2"/>
        <v>1417.5</v>
      </c>
      <c r="D15" s="7">
        <f t="shared" si="3"/>
        <v>700</v>
      </c>
      <c r="E15" s="8">
        <f t="shared" si="0"/>
        <v>12700</v>
      </c>
    </row>
    <row r="16" spans="1:5" x14ac:dyDescent="0.25">
      <c r="A16">
        <f t="shared" si="1"/>
        <v>15</v>
      </c>
      <c r="C16" s="7">
        <f t="shared" si="2"/>
        <v>1518.75</v>
      </c>
      <c r="D16" s="7">
        <f t="shared" si="3"/>
        <v>750</v>
      </c>
      <c r="E16" s="8">
        <f t="shared" si="0"/>
        <v>12750</v>
      </c>
    </row>
    <row r="17" spans="1:5" x14ac:dyDescent="0.25">
      <c r="A17">
        <f t="shared" si="1"/>
        <v>16</v>
      </c>
      <c r="C17" s="7">
        <f t="shared" si="2"/>
        <v>1620</v>
      </c>
      <c r="D17" s="7">
        <f t="shared" si="3"/>
        <v>800</v>
      </c>
      <c r="E17" s="8">
        <f t="shared" si="0"/>
        <v>12800</v>
      </c>
    </row>
    <row r="18" spans="1:5" x14ac:dyDescent="0.25">
      <c r="A18">
        <f t="shared" si="1"/>
        <v>17</v>
      </c>
      <c r="C18" s="7">
        <f t="shared" si="2"/>
        <v>1721.25</v>
      </c>
      <c r="D18" s="7">
        <f t="shared" si="3"/>
        <v>850</v>
      </c>
      <c r="E18" s="8">
        <f t="shared" si="0"/>
        <v>12850</v>
      </c>
    </row>
    <row r="19" spans="1:5" x14ac:dyDescent="0.25">
      <c r="A19">
        <f t="shared" si="1"/>
        <v>18</v>
      </c>
      <c r="C19" s="7">
        <f t="shared" si="2"/>
        <v>1822.5</v>
      </c>
      <c r="D19" s="7">
        <f t="shared" si="3"/>
        <v>900</v>
      </c>
      <c r="E19" s="8">
        <f t="shared" si="0"/>
        <v>12900</v>
      </c>
    </row>
    <row r="20" spans="1:5" x14ac:dyDescent="0.25">
      <c r="A20">
        <f t="shared" si="1"/>
        <v>19</v>
      </c>
      <c r="C20" s="7">
        <f t="shared" si="2"/>
        <v>1923.75</v>
      </c>
      <c r="D20" s="7">
        <f t="shared" si="3"/>
        <v>950</v>
      </c>
      <c r="E20" s="8">
        <f t="shared" si="0"/>
        <v>12950</v>
      </c>
    </row>
    <row r="21" spans="1:5" x14ac:dyDescent="0.25">
      <c r="A21">
        <f t="shared" si="1"/>
        <v>20</v>
      </c>
      <c r="C21" s="7">
        <f t="shared" si="2"/>
        <v>2025</v>
      </c>
      <c r="D21" s="7">
        <f t="shared" si="3"/>
        <v>1000</v>
      </c>
      <c r="E21" s="8">
        <f t="shared" si="0"/>
        <v>13000</v>
      </c>
    </row>
    <row r="22" spans="1:5" x14ac:dyDescent="0.25">
      <c r="A22">
        <f t="shared" si="1"/>
        <v>21</v>
      </c>
      <c r="C22" s="7">
        <f t="shared" si="2"/>
        <v>2126.25</v>
      </c>
      <c r="D22" s="7">
        <f t="shared" si="3"/>
        <v>1050</v>
      </c>
      <c r="E22" s="8">
        <f t="shared" si="0"/>
        <v>13050</v>
      </c>
    </row>
    <row r="23" spans="1:5" x14ac:dyDescent="0.25">
      <c r="A23">
        <f t="shared" si="1"/>
        <v>22</v>
      </c>
      <c r="C23" s="7">
        <f t="shared" si="2"/>
        <v>2227.5</v>
      </c>
      <c r="D23" s="7">
        <f t="shared" si="3"/>
        <v>1100</v>
      </c>
      <c r="E23" s="8">
        <f t="shared" si="0"/>
        <v>13100</v>
      </c>
    </row>
    <row r="24" spans="1:5" x14ac:dyDescent="0.25">
      <c r="A24">
        <f t="shared" si="1"/>
        <v>23</v>
      </c>
      <c r="C24" s="7">
        <f t="shared" si="2"/>
        <v>2328.75</v>
      </c>
      <c r="D24" s="7">
        <f t="shared" si="3"/>
        <v>1150</v>
      </c>
      <c r="E24" s="8">
        <f t="shared" si="0"/>
        <v>13150</v>
      </c>
    </row>
    <row r="25" spans="1:5" x14ac:dyDescent="0.25">
      <c r="A25">
        <f t="shared" si="1"/>
        <v>24</v>
      </c>
      <c r="C25" s="7">
        <f t="shared" si="2"/>
        <v>2430</v>
      </c>
      <c r="D25" s="7">
        <f t="shared" si="3"/>
        <v>1200</v>
      </c>
      <c r="E25" s="8">
        <f t="shared" si="0"/>
        <v>13200</v>
      </c>
    </row>
    <row r="26" spans="1:5" x14ac:dyDescent="0.25">
      <c r="A26">
        <f t="shared" si="1"/>
        <v>25</v>
      </c>
      <c r="C26" s="7">
        <f t="shared" si="2"/>
        <v>2531.25</v>
      </c>
      <c r="D26" s="7">
        <f t="shared" si="3"/>
        <v>1250</v>
      </c>
      <c r="E26" s="8">
        <f t="shared" si="0"/>
        <v>13250</v>
      </c>
    </row>
    <row r="27" spans="1:5" x14ac:dyDescent="0.25">
      <c r="A27">
        <f t="shared" si="1"/>
        <v>26</v>
      </c>
      <c r="C27" s="7">
        <f t="shared" si="2"/>
        <v>2632.5</v>
      </c>
      <c r="D27" s="7">
        <f t="shared" si="3"/>
        <v>1300</v>
      </c>
      <c r="E27" s="8">
        <f t="shared" si="0"/>
        <v>13300</v>
      </c>
    </row>
    <row r="28" spans="1:5" x14ac:dyDescent="0.25">
      <c r="A28">
        <f t="shared" si="1"/>
        <v>27</v>
      </c>
      <c r="C28" s="7">
        <f t="shared" si="2"/>
        <v>2733.75</v>
      </c>
      <c r="D28" s="7">
        <f t="shared" si="3"/>
        <v>1350</v>
      </c>
      <c r="E28" s="8">
        <f t="shared" si="0"/>
        <v>13350</v>
      </c>
    </row>
    <row r="29" spans="1:5" x14ac:dyDescent="0.25">
      <c r="A29">
        <f t="shared" si="1"/>
        <v>28</v>
      </c>
      <c r="C29" s="7">
        <f t="shared" si="2"/>
        <v>2835</v>
      </c>
      <c r="D29" s="7">
        <f t="shared" si="3"/>
        <v>1400</v>
      </c>
      <c r="E29" s="8">
        <f t="shared" si="0"/>
        <v>13400</v>
      </c>
    </row>
    <row r="30" spans="1:5" x14ac:dyDescent="0.25">
      <c r="A30">
        <f t="shared" si="1"/>
        <v>29</v>
      </c>
      <c r="C30" s="7">
        <f t="shared" si="2"/>
        <v>2936.25</v>
      </c>
      <c r="D30" s="7">
        <f t="shared" si="3"/>
        <v>1450</v>
      </c>
      <c r="E30" s="8">
        <f t="shared" si="0"/>
        <v>13450</v>
      </c>
    </row>
    <row r="31" spans="1:5" x14ac:dyDescent="0.25">
      <c r="A31">
        <f t="shared" si="1"/>
        <v>30</v>
      </c>
      <c r="C31" s="7">
        <f t="shared" si="2"/>
        <v>3037.5</v>
      </c>
      <c r="D31" s="7">
        <f t="shared" si="3"/>
        <v>1500</v>
      </c>
      <c r="E31" s="8">
        <f t="shared" si="0"/>
        <v>13500</v>
      </c>
    </row>
    <row r="32" spans="1:5" x14ac:dyDescent="0.25">
      <c r="A32">
        <f t="shared" si="1"/>
        <v>31</v>
      </c>
      <c r="C32" s="7">
        <f t="shared" si="2"/>
        <v>3138.75</v>
      </c>
      <c r="D32" s="7">
        <f t="shared" si="3"/>
        <v>1550</v>
      </c>
      <c r="E32" s="8">
        <f t="shared" si="0"/>
        <v>13550</v>
      </c>
    </row>
    <row r="33" spans="1:5" x14ac:dyDescent="0.25">
      <c r="A33">
        <f t="shared" si="1"/>
        <v>32</v>
      </c>
      <c r="C33" s="7">
        <f t="shared" si="2"/>
        <v>3240</v>
      </c>
      <c r="D33" s="7">
        <f t="shared" si="3"/>
        <v>1600</v>
      </c>
      <c r="E33" s="8">
        <f t="shared" si="0"/>
        <v>13600</v>
      </c>
    </row>
    <row r="34" spans="1:5" x14ac:dyDescent="0.25">
      <c r="A34">
        <f t="shared" si="1"/>
        <v>33</v>
      </c>
      <c r="C34" s="7">
        <f t="shared" si="2"/>
        <v>3341.25</v>
      </c>
      <c r="D34" s="7">
        <f t="shared" si="3"/>
        <v>1650</v>
      </c>
      <c r="E34" s="8">
        <f t="shared" ref="E34:E65" si="4">D34+12000</f>
        <v>13650</v>
      </c>
    </row>
    <row r="35" spans="1:5" x14ac:dyDescent="0.25">
      <c r="A35">
        <f t="shared" ref="A35:A66" si="5">A34+1</f>
        <v>34</v>
      </c>
      <c r="C35" s="7">
        <f t="shared" si="2"/>
        <v>3442.5</v>
      </c>
      <c r="D35" s="7">
        <f t="shared" si="3"/>
        <v>1700</v>
      </c>
      <c r="E35" s="8">
        <f t="shared" si="4"/>
        <v>13700</v>
      </c>
    </row>
    <row r="36" spans="1:5" x14ac:dyDescent="0.25">
      <c r="A36">
        <f t="shared" si="5"/>
        <v>35</v>
      </c>
      <c r="C36" s="7">
        <f t="shared" si="2"/>
        <v>3543.75</v>
      </c>
      <c r="D36" s="7">
        <f t="shared" si="3"/>
        <v>1750</v>
      </c>
      <c r="E36" s="8">
        <f t="shared" si="4"/>
        <v>13750</v>
      </c>
    </row>
    <row r="37" spans="1:5" x14ac:dyDescent="0.25">
      <c r="A37">
        <f t="shared" si="5"/>
        <v>36</v>
      </c>
      <c r="C37" s="7">
        <f t="shared" si="2"/>
        <v>3645</v>
      </c>
      <c r="D37" s="7">
        <f t="shared" si="3"/>
        <v>1800</v>
      </c>
      <c r="E37" s="8">
        <f t="shared" si="4"/>
        <v>13800</v>
      </c>
    </row>
    <row r="38" spans="1:5" x14ac:dyDescent="0.25">
      <c r="A38">
        <f t="shared" si="5"/>
        <v>37</v>
      </c>
      <c r="C38" s="7">
        <f t="shared" si="2"/>
        <v>3746.25</v>
      </c>
      <c r="D38" s="7">
        <f t="shared" si="3"/>
        <v>1850</v>
      </c>
      <c r="E38" s="8">
        <f t="shared" si="4"/>
        <v>13850</v>
      </c>
    </row>
    <row r="39" spans="1:5" x14ac:dyDescent="0.25">
      <c r="A39">
        <f t="shared" si="5"/>
        <v>38</v>
      </c>
      <c r="C39" s="7">
        <f t="shared" si="2"/>
        <v>3847.5</v>
      </c>
      <c r="D39" s="7">
        <f t="shared" si="3"/>
        <v>1900</v>
      </c>
      <c r="E39" s="8">
        <f t="shared" si="4"/>
        <v>13900</v>
      </c>
    </row>
    <row r="40" spans="1:5" x14ac:dyDescent="0.25">
      <c r="A40">
        <f t="shared" si="5"/>
        <v>39</v>
      </c>
      <c r="C40" s="7">
        <f t="shared" si="2"/>
        <v>3948.75</v>
      </c>
      <c r="D40" s="7">
        <f t="shared" si="3"/>
        <v>1950</v>
      </c>
      <c r="E40" s="8">
        <f t="shared" si="4"/>
        <v>13950</v>
      </c>
    </row>
    <row r="41" spans="1:5" x14ac:dyDescent="0.25">
      <c r="A41">
        <f t="shared" si="5"/>
        <v>40</v>
      </c>
      <c r="C41" s="7">
        <f t="shared" si="2"/>
        <v>4050</v>
      </c>
      <c r="D41" s="7">
        <f t="shared" si="3"/>
        <v>2000</v>
      </c>
      <c r="E41" s="8">
        <f t="shared" si="4"/>
        <v>14000</v>
      </c>
    </row>
    <row r="42" spans="1:5" x14ac:dyDescent="0.25">
      <c r="A42">
        <f t="shared" si="5"/>
        <v>41</v>
      </c>
      <c r="C42" s="7">
        <f t="shared" si="2"/>
        <v>4151.25</v>
      </c>
      <c r="D42" s="7">
        <f t="shared" si="3"/>
        <v>2050</v>
      </c>
      <c r="E42" s="8">
        <f t="shared" si="4"/>
        <v>14050</v>
      </c>
    </row>
    <row r="43" spans="1:5" x14ac:dyDescent="0.25">
      <c r="A43">
        <f t="shared" si="5"/>
        <v>42</v>
      </c>
      <c r="C43" s="7">
        <f t="shared" si="2"/>
        <v>4252.5</v>
      </c>
      <c r="D43" s="7">
        <f t="shared" si="3"/>
        <v>2100</v>
      </c>
      <c r="E43" s="8">
        <f t="shared" si="4"/>
        <v>14100</v>
      </c>
    </row>
    <row r="44" spans="1:5" x14ac:dyDescent="0.25">
      <c r="A44">
        <f t="shared" si="5"/>
        <v>43</v>
      </c>
      <c r="C44" s="7">
        <f t="shared" si="2"/>
        <v>4353.75</v>
      </c>
      <c r="D44" s="7">
        <f t="shared" si="3"/>
        <v>2150</v>
      </c>
      <c r="E44" s="8">
        <f t="shared" si="4"/>
        <v>14150</v>
      </c>
    </row>
    <row r="45" spans="1:5" x14ac:dyDescent="0.25">
      <c r="A45">
        <f t="shared" si="5"/>
        <v>44</v>
      </c>
      <c r="C45" s="7">
        <f t="shared" si="2"/>
        <v>4455</v>
      </c>
      <c r="D45" s="7">
        <f t="shared" si="3"/>
        <v>2200</v>
      </c>
      <c r="E45" s="8">
        <f t="shared" si="4"/>
        <v>14200</v>
      </c>
    </row>
    <row r="46" spans="1:5" x14ac:dyDescent="0.25">
      <c r="A46">
        <f t="shared" si="5"/>
        <v>45</v>
      </c>
      <c r="C46" s="7">
        <f t="shared" si="2"/>
        <v>4556.25</v>
      </c>
      <c r="D46" s="7">
        <f t="shared" si="3"/>
        <v>2250</v>
      </c>
      <c r="E46" s="8">
        <f t="shared" si="4"/>
        <v>14250</v>
      </c>
    </row>
    <row r="47" spans="1:5" x14ac:dyDescent="0.25">
      <c r="A47">
        <f t="shared" si="5"/>
        <v>46</v>
      </c>
      <c r="C47" s="7">
        <f t="shared" si="2"/>
        <v>4657.5</v>
      </c>
      <c r="D47" s="7">
        <f t="shared" si="3"/>
        <v>2300</v>
      </c>
      <c r="E47" s="8">
        <f t="shared" si="4"/>
        <v>14300</v>
      </c>
    </row>
    <row r="48" spans="1:5" x14ac:dyDescent="0.25">
      <c r="A48">
        <f t="shared" si="5"/>
        <v>47</v>
      </c>
      <c r="C48" s="7">
        <f t="shared" si="2"/>
        <v>4758.75</v>
      </c>
      <c r="D48" s="7">
        <f t="shared" si="3"/>
        <v>2350</v>
      </c>
      <c r="E48" s="8">
        <f t="shared" si="4"/>
        <v>14350</v>
      </c>
    </row>
    <row r="49" spans="1:5" x14ac:dyDescent="0.25">
      <c r="A49">
        <f t="shared" si="5"/>
        <v>48</v>
      </c>
      <c r="C49" s="7">
        <f t="shared" si="2"/>
        <v>4860</v>
      </c>
      <c r="D49" s="7">
        <f t="shared" si="3"/>
        <v>2400</v>
      </c>
      <c r="E49" s="8">
        <f t="shared" si="4"/>
        <v>14400</v>
      </c>
    </row>
    <row r="50" spans="1:5" x14ac:dyDescent="0.25">
      <c r="A50">
        <f t="shared" si="5"/>
        <v>49</v>
      </c>
      <c r="C50" s="7">
        <f t="shared" si="2"/>
        <v>4961.25</v>
      </c>
      <c r="D50" s="7">
        <f t="shared" si="3"/>
        <v>2450</v>
      </c>
      <c r="E50" s="8">
        <f t="shared" si="4"/>
        <v>14450</v>
      </c>
    </row>
    <row r="51" spans="1:5" x14ac:dyDescent="0.25">
      <c r="A51">
        <f t="shared" si="5"/>
        <v>50</v>
      </c>
      <c r="C51" s="7">
        <f t="shared" si="2"/>
        <v>5062.5</v>
      </c>
      <c r="D51" s="7">
        <f t="shared" si="3"/>
        <v>2500</v>
      </c>
      <c r="E51" s="8">
        <f t="shared" si="4"/>
        <v>14500</v>
      </c>
    </row>
    <row r="52" spans="1:5" x14ac:dyDescent="0.25">
      <c r="A52">
        <f t="shared" si="5"/>
        <v>51</v>
      </c>
      <c r="C52" s="7">
        <f t="shared" si="2"/>
        <v>5163.75</v>
      </c>
      <c r="D52" s="7">
        <f t="shared" si="3"/>
        <v>2550</v>
      </c>
      <c r="E52" s="8">
        <f t="shared" si="4"/>
        <v>14550</v>
      </c>
    </row>
    <row r="53" spans="1:5" x14ac:dyDescent="0.25">
      <c r="A53">
        <f t="shared" si="5"/>
        <v>52</v>
      </c>
      <c r="C53" s="7">
        <f t="shared" si="2"/>
        <v>5265</v>
      </c>
      <c r="D53" s="7">
        <f t="shared" si="3"/>
        <v>2600</v>
      </c>
      <c r="E53" s="8">
        <f t="shared" si="4"/>
        <v>14600</v>
      </c>
    </row>
    <row r="54" spans="1:5" x14ac:dyDescent="0.25">
      <c r="A54">
        <f t="shared" si="5"/>
        <v>53</v>
      </c>
      <c r="C54" s="7">
        <f t="shared" si="2"/>
        <v>5366.25</v>
      </c>
      <c r="D54" s="7">
        <f t="shared" si="3"/>
        <v>2650</v>
      </c>
      <c r="E54" s="8">
        <f t="shared" si="4"/>
        <v>14650</v>
      </c>
    </row>
    <row r="55" spans="1:5" x14ac:dyDescent="0.25">
      <c r="A55">
        <f t="shared" si="5"/>
        <v>54</v>
      </c>
      <c r="C55" s="7">
        <f t="shared" si="2"/>
        <v>5467.5</v>
      </c>
      <c r="D55" s="7">
        <f t="shared" si="3"/>
        <v>2700</v>
      </c>
      <c r="E55" s="8">
        <f t="shared" si="4"/>
        <v>14700</v>
      </c>
    </row>
    <row r="56" spans="1:5" x14ac:dyDescent="0.25">
      <c r="A56">
        <f t="shared" si="5"/>
        <v>55</v>
      </c>
      <c r="C56" s="7">
        <f t="shared" si="2"/>
        <v>5568.75</v>
      </c>
      <c r="D56" s="7">
        <f t="shared" si="3"/>
        <v>2750</v>
      </c>
      <c r="E56" s="8">
        <f t="shared" si="4"/>
        <v>14750</v>
      </c>
    </row>
    <row r="57" spans="1:5" x14ac:dyDescent="0.25">
      <c r="A57">
        <f t="shared" si="5"/>
        <v>56</v>
      </c>
      <c r="C57" s="7">
        <f t="shared" si="2"/>
        <v>5670</v>
      </c>
      <c r="D57" s="7">
        <f t="shared" si="3"/>
        <v>2800</v>
      </c>
      <c r="E57" s="8">
        <f t="shared" si="4"/>
        <v>14800</v>
      </c>
    </row>
    <row r="58" spans="1:5" x14ac:dyDescent="0.25">
      <c r="A58">
        <f t="shared" si="5"/>
        <v>57</v>
      </c>
      <c r="C58" s="7">
        <f t="shared" si="2"/>
        <v>5771.25</v>
      </c>
      <c r="D58" s="7">
        <f t="shared" si="3"/>
        <v>2850</v>
      </c>
      <c r="E58" s="8">
        <f t="shared" si="4"/>
        <v>14850</v>
      </c>
    </row>
    <row r="59" spans="1:5" x14ac:dyDescent="0.25">
      <c r="A59">
        <f t="shared" si="5"/>
        <v>58</v>
      </c>
      <c r="C59" s="7">
        <f t="shared" si="2"/>
        <v>5872.5</v>
      </c>
      <c r="D59" s="7">
        <f t="shared" si="3"/>
        <v>2900</v>
      </c>
      <c r="E59" s="8">
        <f t="shared" si="4"/>
        <v>14900</v>
      </c>
    </row>
    <row r="60" spans="1:5" x14ac:dyDescent="0.25">
      <c r="A60">
        <f t="shared" si="5"/>
        <v>59</v>
      </c>
      <c r="C60" s="7">
        <f t="shared" si="2"/>
        <v>5973.75</v>
      </c>
      <c r="D60" s="7">
        <f t="shared" si="3"/>
        <v>2950</v>
      </c>
      <c r="E60" s="8">
        <f t="shared" si="4"/>
        <v>14950</v>
      </c>
    </row>
    <row r="61" spans="1:5" x14ac:dyDescent="0.25">
      <c r="A61">
        <f t="shared" si="5"/>
        <v>60</v>
      </c>
      <c r="C61" s="7">
        <f t="shared" si="2"/>
        <v>6075</v>
      </c>
      <c r="D61" s="7">
        <f t="shared" si="3"/>
        <v>3000</v>
      </c>
      <c r="E61" s="8">
        <f t="shared" si="4"/>
        <v>15000</v>
      </c>
    </row>
    <row r="62" spans="1:5" x14ac:dyDescent="0.25">
      <c r="A62">
        <f t="shared" si="5"/>
        <v>61</v>
      </c>
      <c r="C62" s="7">
        <f t="shared" si="2"/>
        <v>6176.25</v>
      </c>
      <c r="D62" s="7">
        <f t="shared" si="3"/>
        <v>3050</v>
      </c>
      <c r="E62" s="8">
        <f t="shared" si="4"/>
        <v>15050</v>
      </c>
    </row>
    <row r="63" spans="1:5" x14ac:dyDescent="0.25">
      <c r="A63">
        <f t="shared" si="5"/>
        <v>62</v>
      </c>
      <c r="C63" s="7">
        <f t="shared" si="2"/>
        <v>6277.5</v>
      </c>
      <c r="D63" s="7">
        <f t="shared" si="3"/>
        <v>3100</v>
      </c>
      <c r="E63" s="8">
        <f t="shared" si="4"/>
        <v>15100</v>
      </c>
    </row>
    <row r="64" spans="1:5" x14ac:dyDescent="0.25">
      <c r="A64">
        <f t="shared" si="5"/>
        <v>63</v>
      </c>
      <c r="C64" s="7">
        <f t="shared" si="2"/>
        <v>6378.75</v>
      </c>
      <c r="D64" s="7">
        <f t="shared" si="3"/>
        <v>3150</v>
      </c>
      <c r="E64" s="8">
        <f t="shared" si="4"/>
        <v>15150</v>
      </c>
    </row>
    <row r="65" spans="1:5" x14ac:dyDescent="0.25">
      <c r="A65">
        <f t="shared" si="5"/>
        <v>64</v>
      </c>
      <c r="C65" s="7">
        <f t="shared" si="2"/>
        <v>6480</v>
      </c>
      <c r="D65" s="7">
        <f t="shared" si="3"/>
        <v>3200</v>
      </c>
      <c r="E65" s="8">
        <f t="shared" si="4"/>
        <v>15200</v>
      </c>
    </row>
    <row r="66" spans="1:5" x14ac:dyDescent="0.25">
      <c r="A66">
        <f t="shared" si="5"/>
        <v>65</v>
      </c>
      <c r="C66" s="7">
        <f t="shared" si="2"/>
        <v>6581.25</v>
      </c>
      <c r="D66" s="7">
        <f t="shared" si="3"/>
        <v>3250</v>
      </c>
      <c r="E66" s="8">
        <f t="shared" ref="E66:E97" si="6">D66+12000</f>
        <v>15250</v>
      </c>
    </row>
    <row r="67" spans="1:5" x14ac:dyDescent="0.25">
      <c r="A67">
        <f t="shared" ref="A67:A98" si="7">A66+1</f>
        <v>66</v>
      </c>
      <c r="C67" s="7">
        <f t="shared" ref="C67:C130" si="8">A67*$C$2</f>
        <v>6682.5</v>
      </c>
      <c r="D67" s="7">
        <f t="shared" ref="D67:D130" si="9">A67*$D$2</f>
        <v>3300</v>
      </c>
      <c r="E67" s="8">
        <f t="shared" si="6"/>
        <v>15300</v>
      </c>
    </row>
    <row r="68" spans="1:5" x14ac:dyDescent="0.25">
      <c r="A68">
        <f t="shared" si="7"/>
        <v>67</v>
      </c>
      <c r="C68" s="7">
        <f t="shared" si="8"/>
        <v>6783.75</v>
      </c>
      <c r="D68" s="7">
        <f t="shared" si="9"/>
        <v>3350</v>
      </c>
      <c r="E68" s="8">
        <f t="shared" si="6"/>
        <v>15350</v>
      </c>
    </row>
    <row r="69" spans="1:5" x14ac:dyDescent="0.25">
      <c r="A69">
        <f t="shared" si="7"/>
        <v>68</v>
      </c>
      <c r="C69" s="7">
        <f t="shared" si="8"/>
        <v>6885</v>
      </c>
      <c r="D69" s="7">
        <f t="shared" si="9"/>
        <v>3400</v>
      </c>
      <c r="E69" s="8">
        <f t="shared" si="6"/>
        <v>15400</v>
      </c>
    </row>
    <row r="70" spans="1:5" x14ac:dyDescent="0.25">
      <c r="A70">
        <f t="shared" si="7"/>
        <v>69</v>
      </c>
      <c r="C70" s="7">
        <f t="shared" si="8"/>
        <v>6986.25</v>
      </c>
      <c r="D70" s="7">
        <f t="shared" si="9"/>
        <v>3450</v>
      </c>
      <c r="E70" s="8">
        <f t="shared" si="6"/>
        <v>15450</v>
      </c>
    </row>
    <row r="71" spans="1:5" x14ac:dyDescent="0.25">
      <c r="A71">
        <f t="shared" si="7"/>
        <v>70</v>
      </c>
      <c r="C71" s="7">
        <f t="shared" si="8"/>
        <v>7087.5</v>
      </c>
      <c r="D71" s="7">
        <f t="shared" si="9"/>
        <v>3500</v>
      </c>
      <c r="E71" s="8">
        <f t="shared" si="6"/>
        <v>15500</v>
      </c>
    </row>
    <row r="72" spans="1:5" x14ac:dyDescent="0.25">
      <c r="A72">
        <f t="shared" si="7"/>
        <v>71</v>
      </c>
      <c r="C72" s="7">
        <f t="shared" si="8"/>
        <v>7188.75</v>
      </c>
      <c r="D72" s="7">
        <f t="shared" si="9"/>
        <v>3550</v>
      </c>
      <c r="E72" s="8">
        <f t="shared" si="6"/>
        <v>15550</v>
      </c>
    </row>
    <row r="73" spans="1:5" x14ac:dyDescent="0.25">
      <c r="A73">
        <f t="shared" si="7"/>
        <v>72</v>
      </c>
      <c r="C73" s="7">
        <f t="shared" si="8"/>
        <v>7290</v>
      </c>
      <c r="D73" s="7">
        <f t="shared" si="9"/>
        <v>3600</v>
      </c>
      <c r="E73" s="8">
        <f t="shared" si="6"/>
        <v>15600</v>
      </c>
    </row>
    <row r="74" spans="1:5" x14ac:dyDescent="0.25">
      <c r="A74">
        <f t="shared" si="7"/>
        <v>73</v>
      </c>
      <c r="C74" s="7">
        <f t="shared" si="8"/>
        <v>7391.25</v>
      </c>
      <c r="D74" s="7">
        <f t="shared" si="9"/>
        <v>3650</v>
      </c>
      <c r="E74" s="8">
        <f t="shared" si="6"/>
        <v>15650</v>
      </c>
    </row>
    <row r="75" spans="1:5" x14ac:dyDescent="0.25">
      <c r="A75">
        <f t="shared" si="7"/>
        <v>74</v>
      </c>
      <c r="C75" s="7">
        <f t="shared" si="8"/>
        <v>7492.5</v>
      </c>
      <c r="D75" s="7">
        <f t="shared" si="9"/>
        <v>3700</v>
      </c>
      <c r="E75" s="8">
        <f t="shared" si="6"/>
        <v>15700</v>
      </c>
    </row>
    <row r="76" spans="1:5" x14ac:dyDescent="0.25">
      <c r="A76">
        <f t="shared" si="7"/>
        <v>75</v>
      </c>
      <c r="C76" s="7">
        <f t="shared" si="8"/>
        <v>7593.75</v>
      </c>
      <c r="D76" s="7">
        <f t="shared" si="9"/>
        <v>3750</v>
      </c>
      <c r="E76" s="8">
        <f t="shared" si="6"/>
        <v>15750</v>
      </c>
    </row>
    <row r="77" spans="1:5" x14ac:dyDescent="0.25">
      <c r="A77">
        <f t="shared" si="7"/>
        <v>76</v>
      </c>
      <c r="C77" s="7">
        <f t="shared" si="8"/>
        <v>7695</v>
      </c>
      <c r="D77" s="7">
        <f t="shared" si="9"/>
        <v>3800</v>
      </c>
      <c r="E77" s="8">
        <f t="shared" si="6"/>
        <v>15800</v>
      </c>
    </row>
    <row r="78" spans="1:5" x14ac:dyDescent="0.25">
      <c r="A78">
        <f t="shared" si="7"/>
        <v>77</v>
      </c>
      <c r="C78" s="7">
        <f t="shared" si="8"/>
        <v>7796.25</v>
      </c>
      <c r="D78" s="7">
        <f t="shared" si="9"/>
        <v>3850</v>
      </c>
      <c r="E78" s="8">
        <f t="shared" si="6"/>
        <v>15850</v>
      </c>
    </row>
    <row r="79" spans="1:5" x14ac:dyDescent="0.25">
      <c r="A79">
        <f t="shared" si="7"/>
        <v>78</v>
      </c>
      <c r="C79" s="7">
        <f t="shared" si="8"/>
        <v>7897.5</v>
      </c>
      <c r="D79" s="7">
        <f t="shared" si="9"/>
        <v>3900</v>
      </c>
      <c r="E79" s="8">
        <f t="shared" si="6"/>
        <v>15900</v>
      </c>
    </row>
    <row r="80" spans="1:5" x14ac:dyDescent="0.25">
      <c r="A80">
        <f t="shared" si="7"/>
        <v>79</v>
      </c>
      <c r="C80" s="7">
        <f t="shared" si="8"/>
        <v>7998.75</v>
      </c>
      <c r="D80" s="7">
        <f t="shared" si="9"/>
        <v>3950</v>
      </c>
      <c r="E80" s="8">
        <f t="shared" si="6"/>
        <v>15950</v>
      </c>
    </row>
    <row r="81" spans="1:5" x14ac:dyDescent="0.25">
      <c r="A81">
        <f t="shared" si="7"/>
        <v>80</v>
      </c>
      <c r="C81" s="7">
        <f t="shared" si="8"/>
        <v>8100</v>
      </c>
      <c r="D81" s="7">
        <f t="shared" si="9"/>
        <v>4000</v>
      </c>
      <c r="E81" s="8">
        <f t="shared" si="6"/>
        <v>16000</v>
      </c>
    </row>
    <row r="82" spans="1:5" x14ac:dyDescent="0.25">
      <c r="A82">
        <f t="shared" si="7"/>
        <v>81</v>
      </c>
      <c r="C82" s="7">
        <f t="shared" si="8"/>
        <v>8201.25</v>
      </c>
      <c r="D82" s="7">
        <f t="shared" si="9"/>
        <v>4050</v>
      </c>
      <c r="E82" s="8">
        <f t="shared" si="6"/>
        <v>16050</v>
      </c>
    </row>
    <row r="83" spans="1:5" x14ac:dyDescent="0.25">
      <c r="A83">
        <f t="shared" si="7"/>
        <v>82</v>
      </c>
      <c r="C83" s="7">
        <f t="shared" si="8"/>
        <v>8302.5</v>
      </c>
      <c r="D83" s="7">
        <f t="shared" si="9"/>
        <v>4100</v>
      </c>
      <c r="E83" s="8">
        <f t="shared" si="6"/>
        <v>16100</v>
      </c>
    </row>
    <row r="84" spans="1:5" x14ac:dyDescent="0.25">
      <c r="A84">
        <f t="shared" si="7"/>
        <v>83</v>
      </c>
      <c r="C84" s="7">
        <f t="shared" si="8"/>
        <v>8403.75</v>
      </c>
      <c r="D84" s="7">
        <f t="shared" si="9"/>
        <v>4150</v>
      </c>
      <c r="E84" s="8">
        <f t="shared" si="6"/>
        <v>16150</v>
      </c>
    </row>
    <row r="85" spans="1:5" x14ac:dyDescent="0.25">
      <c r="A85">
        <f t="shared" si="7"/>
        <v>84</v>
      </c>
      <c r="C85" s="7">
        <f t="shared" si="8"/>
        <v>8505</v>
      </c>
      <c r="D85" s="7">
        <f t="shared" si="9"/>
        <v>4200</v>
      </c>
      <c r="E85" s="8">
        <f t="shared" si="6"/>
        <v>16200</v>
      </c>
    </row>
    <row r="86" spans="1:5" x14ac:dyDescent="0.25">
      <c r="A86">
        <f t="shared" si="7"/>
        <v>85</v>
      </c>
      <c r="C86" s="7">
        <f t="shared" si="8"/>
        <v>8606.25</v>
      </c>
      <c r="D86" s="7">
        <f t="shared" si="9"/>
        <v>4250</v>
      </c>
      <c r="E86" s="8">
        <f t="shared" si="6"/>
        <v>16250</v>
      </c>
    </row>
    <row r="87" spans="1:5" x14ac:dyDescent="0.25">
      <c r="A87">
        <f t="shared" si="7"/>
        <v>86</v>
      </c>
      <c r="C87" s="7">
        <f t="shared" si="8"/>
        <v>8707.5</v>
      </c>
      <c r="D87" s="7">
        <f t="shared" si="9"/>
        <v>4300</v>
      </c>
      <c r="E87" s="8">
        <f t="shared" si="6"/>
        <v>16300</v>
      </c>
    </row>
    <row r="88" spans="1:5" x14ac:dyDescent="0.25">
      <c r="A88">
        <f t="shared" si="7"/>
        <v>87</v>
      </c>
      <c r="C88" s="7">
        <f t="shared" si="8"/>
        <v>8808.75</v>
      </c>
      <c r="D88" s="7">
        <f t="shared" si="9"/>
        <v>4350</v>
      </c>
      <c r="E88" s="8">
        <f t="shared" si="6"/>
        <v>16350</v>
      </c>
    </row>
    <row r="89" spans="1:5" x14ac:dyDescent="0.25">
      <c r="A89">
        <f t="shared" si="7"/>
        <v>88</v>
      </c>
      <c r="C89" s="7">
        <f t="shared" si="8"/>
        <v>8910</v>
      </c>
      <c r="D89" s="7">
        <f t="shared" si="9"/>
        <v>4400</v>
      </c>
      <c r="E89" s="8">
        <f t="shared" si="6"/>
        <v>16400</v>
      </c>
    </row>
    <row r="90" spans="1:5" x14ac:dyDescent="0.25">
      <c r="A90">
        <f t="shared" si="7"/>
        <v>89</v>
      </c>
      <c r="C90" s="7">
        <f t="shared" si="8"/>
        <v>9011.25</v>
      </c>
      <c r="D90" s="7">
        <f t="shared" si="9"/>
        <v>4450</v>
      </c>
      <c r="E90" s="8">
        <f t="shared" si="6"/>
        <v>16450</v>
      </c>
    </row>
    <row r="91" spans="1:5" x14ac:dyDescent="0.25">
      <c r="A91">
        <f t="shared" si="7"/>
        <v>90</v>
      </c>
      <c r="C91" s="7">
        <f t="shared" si="8"/>
        <v>9112.5</v>
      </c>
      <c r="D91" s="7">
        <f t="shared" si="9"/>
        <v>4500</v>
      </c>
      <c r="E91" s="8">
        <f t="shared" si="6"/>
        <v>16500</v>
      </c>
    </row>
    <row r="92" spans="1:5" x14ac:dyDescent="0.25">
      <c r="A92">
        <f t="shared" si="7"/>
        <v>91</v>
      </c>
      <c r="C92" s="7">
        <f t="shared" si="8"/>
        <v>9213.75</v>
      </c>
      <c r="D92" s="7">
        <f t="shared" si="9"/>
        <v>4550</v>
      </c>
      <c r="E92" s="8">
        <f t="shared" si="6"/>
        <v>16550</v>
      </c>
    </row>
    <row r="93" spans="1:5" x14ac:dyDescent="0.25">
      <c r="A93">
        <f t="shared" si="7"/>
        <v>92</v>
      </c>
      <c r="C93" s="7">
        <f t="shared" si="8"/>
        <v>9315</v>
      </c>
      <c r="D93" s="7">
        <f t="shared" si="9"/>
        <v>4600</v>
      </c>
      <c r="E93" s="8">
        <f t="shared" si="6"/>
        <v>16600</v>
      </c>
    </row>
    <row r="94" spans="1:5" x14ac:dyDescent="0.25">
      <c r="A94">
        <f t="shared" si="7"/>
        <v>93</v>
      </c>
      <c r="C94" s="7">
        <f t="shared" si="8"/>
        <v>9416.25</v>
      </c>
      <c r="D94" s="7">
        <f t="shared" si="9"/>
        <v>4650</v>
      </c>
      <c r="E94" s="8">
        <f t="shared" si="6"/>
        <v>16650</v>
      </c>
    </row>
    <row r="95" spans="1:5" x14ac:dyDescent="0.25">
      <c r="A95">
        <f t="shared" si="7"/>
        <v>94</v>
      </c>
      <c r="C95" s="7">
        <f t="shared" si="8"/>
        <v>9517.5</v>
      </c>
      <c r="D95" s="7">
        <f t="shared" si="9"/>
        <v>4700</v>
      </c>
      <c r="E95" s="8">
        <f t="shared" si="6"/>
        <v>16700</v>
      </c>
    </row>
    <row r="96" spans="1:5" x14ac:dyDescent="0.25">
      <c r="A96">
        <f t="shared" si="7"/>
        <v>95</v>
      </c>
      <c r="C96" s="7">
        <f t="shared" si="8"/>
        <v>9618.75</v>
      </c>
      <c r="D96" s="7">
        <f t="shared" si="9"/>
        <v>4750</v>
      </c>
      <c r="E96" s="8">
        <f t="shared" si="6"/>
        <v>16750</v>
      </c>
    </row>
    <row r="97" spans="1:5" x14ac:dyDescent="0.25">
      <c r="A97">
        <f t="shared" si="7"/>
        <v>96</v>
      </c>
      <c r="C97" s="7">
        <f t="shared" si="8"/>
        <v>9720</v>
      </c>
      <c r="D97" s="7">
        <f t="shared" si="9"/>
        <v>4800</v>
      </c>
      <c r="E97" s="8">
        <f t="shared" si="6"/>
        <v>16800</v>
      </c>
    </row>
    <row r="98" spans="1:5" x14ac:dyDescent="0.25">
      <c r="A98">
        <f t="shared" si="7"/>
        <v>97</v>
      </c>
      <c r="C98" s="7">
        <f t="shared" si="8"/>
        <v>9821.25</v>
      </c>
      <c r="D98" s="7">
        <f t="shared" si="9"/>
        <v>4850</v>
      </c>
      <c r="E98" s="8">
        <f t="shared" ref="E98:E129" si="10">D98+12000</f>
        <v>16850</v>
      </c>
    </row>
    <row r="99" spans="1:5" x14ac:dyDescent="0.25">
      <c r="A99">
        <f t="shared" ref="A99:A130" si="11">A98+1</f>
        <v>98</v>
      </c>
      <c r="C99" s="7">
        <f t="shared" si="8"/>
        <v>9922.5</v>
      </c>
      <c r="D99" s="7">
        <f t="shared" si="9"/>
        <v>4900</v>
      </c>
      <c r="E99" s="8">
        <f t="shared" si="10"/>
        <v>16900</v>
      </c>
    </row>
    <row r="100" spans="1:5" x14ac:dyDescent="0.25">
      <c r="A100">
        <f t="shared" si="11"/>
        <v>99</v>
      </c>
      <c r="C100" s="7">
        <f t="shared" si="8"/>
        <v>10023.75</v>
      </c>
      <c r="D100" s="7">
        <f t="shared" si="9"/>
        <v>4950</v>
      </c>
      <c r="E100" s="8">
        <f t="shared" si="10"/>
        <v>16950</v>
      </c>
    </row>
    <row r="101" spans="1:5" x14ac:dyDescent="0.25">
      <c r="A101">
        <f t="shared" si="11"/>
        <v>100</v>
      </c>
      <c r="C101" s="7">
        <f t="shared" si="8"/>
        <v>10125</v>
      </c>
      <c r="D101" s="7">
        <f t="shared" si="9"/>
        <v>5000</v>
      </c>
      <c r="E101" s="8">
        <f t="shared" si="10"/>
        <v>17000</v>
      </c>
    </row>
    <row r="102" spans="1:5" x14ac:dyDescent="0.25">
      <c r="A102">
        <f t="shared" si="11"/>
        <v>101</v>
      </c>
      <c r="C102" s="7">
        <f t="shared" si="8"/>
        <v>10226.25</v>
      </c>
      <c r="D102" s="7">
        <f t="shared" si="9"/>
        <v>5050</v>
      </c>
      <c r="E102" s="8">
        <f t="shared" si="10"/>
        <v>17050</v>
      </c>
    </row>
    <row r="103" spans="1:5" x14ac:dyDescent="0.25">
      <c r="A103">
        <f t="shared" si="11"/>
        <v>102</v>
      </c>
      <c r="C103" s="7">
        <f t="shared" si="8"/>
        <v>10327.5</v>
      </c>
      <c r="D103" s="7">
        <f t="shared" si="9"/>
        <v>5100</v>
      </c>
      <c r="E103" s="8">
        <f t="shared" si="10"/>
        <v>17100</v>
      </c>
    </row>
    <row r="104" spans="1:5" x14ac:dyDescent="0.25">
      <c r="A104">
        <f t="shared" si="11"/>
        <v>103</v>
      </c>
      <c r="C104" s="7">
        <f t="shared" si="8"/>
        <v>10428.75</v>
      </c>
      <c r="D104" s="7">
        <f t="shared" si="9"/>
        <v>5150</v>
      </c>
      <c r="E104" s="8">
        <f t="shared" si="10"/>
        <v>17150</v>
      </c>
    </row>
    <row r="105" spans="1:5" x14ac:dyDescent="0.25">
      <c r="A105">
        <f t="shared" si="11"/>
        <v>104</v>
      </c>
      <c r="C105" s="7">
        <f t="shared" si="8"/>
        <v>10530</v>
      </c>
      <c r="D105" s="7">
        <f t="shared" si="9"/>
        <v>5200</v>
      </c>
      <c r="E105" s="8">
        <f t="shared" si="10"/>
        <v>17200</v>
      </c>
    </row>
    <row r="106" spans="1:5" x14ac:dyDescent="0.25">
      <c r="A106">
        <f t="shared" si="11"/>
        <v>105</v>
      </c>
      <c r="C106" s="7">
        <f t="shared" si="8"/>
        <v>10631.25</v>
      </c>
      <c r="D106" s="7">
        <f t="shared" si="9"/>
        <v>5250</v>
      </c>
      <c r="E106" s="8">
        <f t="shared" si="10"/>
        <v>17250</v>
      </c>
    </row>
    <row r="107" spans="1:5" x14ac:dyDescent="0.25">
      <c r="A107">
        <f t="shared" si="11"/>
        <v>106</v>
      </c>
      <c r="C107" s="7">
        <f t="shared" si="8"/>
        <v>10732.5</v>
      </c>
      <c r="D107" s="7">
        <f t="shared" si="9"/>
        <v>5300</v>
      </c>
      <c r="E107" s="8">
        <f t="shared" si="10"/>
        <v>17300</v>
      </c>
    </row>
    <row r="108" spans="1:5" x14ac:dyDescent="0.25">
      <c r="A108">
        <f t="shared" si="11"/>
        <v>107</v>
      </c>
      <c r="C108" s="7">
        <f t="shared" si="8"/>
        <v>10833.75</v>
      </c>
      <c r="D108" s="7">
        <f t="shared" si="9"/>
        <v>5350</v>
      </c>
      <c r="E108" s="8">
        <f t="shared" si="10"/>
        <v>17350</v>
      </c>
    </row>
    <row r="109" spans="1:5" x14ac:dyDescent="0.25">
      <c r="A109">
        <f t="shared" si="11"/>
        <v>108</v>
      </c>
      <c r="C109" s="7">
        <f t="shared" si="8"/>
        <v>10935</v>
      </c>
      <c r="D109" s="7">
        <f t="shared" si="9"/>
        <v>5400</v>
      </c>
      <c r="E109" s="8">
        <f t="shared" si="10"/>
        <v>17400</v>
      </c>
    </row>
    <row r="110" spans="1:5" x14ac:dyDescent="0.25">
      <c r="A110">
        <f t="shared" si="11"/>
        <v>109</v>
      </c>
      <c r="C110" s="7">
        <f t="shared" si="8"/>
        <v>11036.25</v>
      </c>
      <c r="D110" s="7">
        <f t="shared" si="9"/>
        <v>5450</v>
      </c>
      <c r="E110" s="8">
        <f t="shared" si="10"/>
        <v>17450</v>
      </c>
    </row>
    <row r="111" spans="1:5" x14ac:dyDescent="0.25">
      <c r="A111">
        <f t="shared" si="11"/>
        <v>110</v>
      </c>
      <c r="C111" s="7">
        <f t="shared" si="8"/>
        <v>11137.5</v>
      </c>
      <c r="D111" s="7">
        <f t="shared" si="9"/>
        <v>5500</v>
      </c>
      <c r="E111" s="8">
        <f t="shared" si="10"/>
        <v>17500</v>
      </c>
    </row>
    <row r="112" spans="1:5" x14ac:dyDescent="0.25">
      <c r="A112">
        <f t="shared" si="11"/>
        <v>111</v>
      </c>
      <c r="C112" s="7">
        <f t="shared" si="8"/>
        <v>11238.75</v>
      </c>
      <c r="D112" s="7">
        <f t="shared" si="9"/>
        <v>5550</v>
      </c>
      <c r="E112" s="8">
        <f t="shared" si="10"/>
        <v>17550</v>
      </c>
    </row>
    <row r="113" spans="1:5" x14ac:dyDescent="0.25">
      <c r="A113">
        <f t="shared" si="11"/>
        <v>112</v>
      </c>
      <c r="C113" s="7">
        <f t="shared" si="8"/>
        <v>11340</v>
      </c>
      <c r="D113" s="7">
        <f t="shared" si="9"/>
        <v>5600</v>
      </c>
      <c r="E113" s="8">
        <f t="shared" si="10"/>
        <v>17600</v>
      </c>
    </row>
    <row r="114" spans="1:5" x14ac:dyDescent="0.25">
      <c r="A114">
        <f t="shared" si="11"/>
        <v>113</v>
      </c>
      <c r="C114" s="7">
        <f t="shared" si="8"/>
        <v>11441.25</v>
      </c>
      <c r="D114" s="7">
        <f t="shared" si="9"/>
        <v>5650</v>
      </c>
      <c r="E114" s="8">
        <f t="shared" si="10"/>
        <v>17650</v>
      </c>
    </row>
    <row r="115" spans="1:5" x14ac:dyDescent="0.25">
      <c r="A115">
        <f t="shared" si="11"/>
        <v>114</v>
      </c>
      <c r="C115" s="7">
        <f t="shared" si="8"/>
        <v>11542.5</v>
      </c>
      <c r="D115" s="7">
        <f t="shared" si="9"/>
        <v>5700</v>
      </c>
      <c r="E115" s="8">
        <f t="shared" si="10"/>
        <v>17700</v>
      </c>
    </row>
    <row r="116" spans="1:5" x14ac:dyDescent="0.25">
      <c r="A116">
        <f t="shared" si="11"/>
        <v>115</v>
      </c>
      <c r="C116" s="7">
        <f t="shared" si="8"/>
        <v>11643.75</v>
      </c>
      <c r="D116" s="7">
        <f t="shared" si="9"/>
        <v>5750</v>
      </c>
      <c r="E116" s="8">
        <f t="shared" si="10"/>
        <v>17750</v>
      </c>
    </row>
    <row r="117" spans="1:5" x14ac:dyDescent="0.25">
      <c r="A117">
        <f t="shared" si="11"/>
        <v>116</v>
      </c>
      <c r="C117" s="7">
        <f t="shared" si="8"/>
        <v>11745</v>
      </c>
      <c r="D117" s="7">
        <f t="shared" si="9"/>
        <v>5800</v>
      </c>
      <c r="E117" s="8">
        <f t="shared" si="10"/>
        <v>17800</v>
      </c>
    </row>
    <row r="118" spans="1:5" x14ac:dyDescent="0.25">
      <c r="A118">
        <f t="shared" si="11"/>
        <v>117</v>
      </c>
      <c r="C118" s="7">
        <f t="shared" si="8"/>
        <v>11846.25</v>
      </c>
      <c r="D118" s="7">
        <f t="shared" si="9"/>
        <v>5850</v>
      </c>
      <c r="E118" s="8">
        <f t="shared" si="10"/>
        <v>17850</v>
      </c>
    </row>
    <row r="119" spans="1:5" x14ac:dyDescent="0.25">
      <c r="A119">
        <f t="shared" si="11"/>
        <v>118</v>
      </c>
      <c r="C119" s="7">
        <f t="shared" si="8"/>
        <v>11947.5</v>
      </c>
      <c r="D119" s="7">
        <f t="shared" si="9"/>
        <v>5900</v>
      </c>
      <c r="E119" s="8">
        <f t="shared" si="10"/>
        <v>17900</v>
      </c>
    </row>
    <row r="120" spans="1:5" x14ac:dyDescent="0.25">
      <c r="A120">
        <f t="shared" si="11"/>
        <v>119</v>
      </c>
      <c r="C120" s="7">
        <f t="shared" si="8"/>
        <v>12048.75</v>
      </c>
      <c r="D120" s="7">
        <f t="shared" si="9"/>
        <v>5950</v>
      </c>
      <c r="E120" s="8">
        <f t="shared" si="10"/>
        <v>17950</v>
      </c>
    </row>
    <row r="121" spans="1:5" x14ac:dyDescent="0.25">
      <c r="A121">
        <f t="shared" si="11"/>
        <v>120</v>
      </c>
      <c r="C121" s="7">
        <f t="shared" si="8"/>
        <v>12150</v>
      </c>
      <c r="D121" s="7">
        <f t="shared" si="9"/>
        <v>6000</v>
      </c>
      <c r="E121" s="8">
        <f t="shared" si="10"/>
        <v>18000</v>
      </c>
    </row>
    <row r="122" spans="1:5" x14ac:dyDescent="0.25">
      <c r="A122">
        <f t="shared" si="11"/>
        <v>121</v>
      </c>
      <c r="C122" s="7">
        <f t="shared" si="8"/>
        <v>12251.25</v>
      </c>
      <c r="D122" s="7">
        <f t="shared" si="9"/>
        <v>6050</v>
      </c>
      <c r="E122" s="8">
        <f t="shared" si="10"/>
        <v>18050</v>
      </c>
    </row>
    <row r="123" spans="1:5" x14ac:dyDescent="0.25">
      <c r="A123">
        <f t="shared" si="11"/>
        <v>122</v>
      </c>
      <c r="C123" s="7">
        <f t="shared" si="8"/>
        <v>12352.5</v>
      </c>
      <c r="D123" s="7">
        <f t="shared" si="9"/>
        <v>6100</v>
      </c>
      <c r="E123" s="8">
        <f t="shared" si="10"/>
        <v>18100</v>
      </c>
    </row>
    <row r="124" spans="1:5" x14ac:dyDescent="0.25">
      <c r="A124">
        <f t="shared" si="11"/>
        <v>123</v>
      </c>
      <c r="C124" s="7">
        <f t="shared" si="8"/>
        <v>12453.75</v>
      </c>
      <c r="D124" s="7">
        <f t="shared" si="9"/>
        <v>6150</v>
      </c>
      <c r="E124" s="8">
        <f t="shared" si="10"/>
        <v>18150</v>
      </c>
    </row>
    <row r="125" spans="1:5" x14ac:dyDescent="0.25">
      <c r="A125">
        <f t="shared" si="11"/>
        <v>124</v>
      </c>
      <c r="C125" s="7">
        <f t="shared" si="8"/>
        <v>12555</v>
      </c>
      <c r="D125" s="7">
        <f t="shared" si="9"/>
        <v>6200</v>
      </c>
      <c r="E125" s="8">
        <f t="shared" si="10"/>
        <v>18200</v>
      </c>
    </row>
    <row r="126" spans="1:5" x14ac:dyDescent="0.25">
      <c r="A126">
        <f t="shared" si="11"/>
        <v>125</v>
      </c>
      <c r="C126" s="7">
        <f t="shared" si="8"/>
        <v>12656.25</v>
      </c>
      <c r="D126" s="7">
        <f t="shared" si="9"/>
        <v>6250</v>
      </c>
      <c r="E126" s="8">
        <f t="shared" si="10"/>
        <v>18250</v>
      </c>
    </row>
    <row r="127" spans="1:5" x14ac:dyDescent="0.25">
      <c r="A127">
        <f t="shared" si="11"/>
        <v>126</v>
      </c>
      <c r="C127" s="7">
        <f t="shared" si="8"/>
        <v>12757.5</v>
      </c>
      <c r="D127" s="7">
        <f t="shared" si="9"/>
        <v>6300</v>
      </c>
      <c r="E127" s="8">
        <f t="shared" si="10"/>
        <v>18300</v>
      </c>
    </row>
    <row r="128" spans="1:5" x14ac:dyDescent="0.25">
      <c r="A128">
        <f t="shared" si="11"/>
        <v>127</v>
      </c>
      <c r="C128" s="7">
        <f t="shared" si="8"/>
        <v>12858.75</v>
      </c>
      <c r="D128" s="7">
        <f t="shared" si="9"/>
        <v>6350</v>
      </c>
      <c r="E128" s="8">
        <f t="shared" si="10"/>
        <v>18350</v>
      </c>
    </row>
    <row r="129" spans="1:5" x14ac:dyDescent="0.25">
      <c r="A129">
        <f t="shared" si="11"/>
        <v>128</v>
      </c>
      <c r="C129" s="7">
        <f t="shared" si="8"/>
        <v>12960</v>
      </c>
      <c r="D129" s="7">
        <f t="shared" si="9"/>
        <v>6400</v>
      </c>
      <c r="E129" s="8">
        <f t="shared" si="10"/>
        <v>18400</v>
      </c>
    </row>
    <row r="130" spans="1:5" x14ac:dyDescent="0.25">
      <c r="A130">
        <f t="shared" si="11"/>
        <v>129</v>
      </c>
      <c r="C130" s="7">
        <f t="shared" si="8"/>
        <v>13061.25</v>
      </c>
      <c r="D130" s="7">
        <f t="shared" si="9"/>
        <v>6450</v>
      </c>
      <c r="E130" s="8">
        <f t="shared" ref="E130:E145" si="12">D130+12000</f>
        <v>18450</v>
      </c>
    </row>
    <row r="131" spans="1:5" x14ac:dyDescent="0.25">
      <c r="A131">
        <f t="shared" ref="A131:A145" si="13">A130+1</f>
        <v>130</v>
      </c>
      <c r="C131" s="7">
        <f t="shared" ref="C131:C194" si="14">A131*$C$2</f>
        <v>13162.5</v>
      </c>
      <c r="D131" s="7">
        <f t="shared" ref="D131:D194" si="15">A131*$D$2</f>
        <v>6500</v>
      </c>
      <c r="E131" s="8">
        <f t="shared" si="12"/>
        <v>18500</v>
      </c>
    </row>
    <row r="132" spans="1:5" x14ac:dyDescent="0.25">
      <c r="A132">
        <f t="shared" si="13"/>
        <v>131</v>
      </c>
      <c r="C132" s="7">
        <f t="shared" si="14"/>
        <v>13263.75</v>
      </c>
      <c r="D132" s="7">
        <f t="shared" si="15"/>
        <v>6550</v>
      </c>
      <c r="E132" s="8">
        <f t="shared" si="12"/>
        <v>18550</v>
      </c>
    </row>
    <row r="133" spans="1:5" x14ac:dyDescent="0.25">
      <c r="A133">
        <f t="shared" si="13"/>
        <v>132</v>
      </c>
      <c r="C133" s="7">
        <f t="shared" si="14"/>
        <v>13365</v>
      </c>
      <c r="D133" s="7">
        <f t="shared" si="15"/>
        <v>6600</v>
      </c>
      <c r="E133" s="8">
        <f t="shared" si="12"/>
        <v>18600</v>
      </c>
    </row>
    <row r="134" spans="1:5" x14ac:dyDescent="0.25">
      <c r="A134">
        <f t="shared" si="13"/>
        <v>133</v>
      </c>
      <c r="C134" s="7">
        <f t="shared" si="14"/>
        <v>13466.25</v>
      </c>
      <c r="D134" s="7">
        <f t="shared" si="15"/>
        <v>6650</v>
      </c>
      <c r="E134" s="8">
        <f t="shared" si="12"/>
        <v>18650</v>
      </c>
    </row>
    <row r="135" spans="1:5" x14ac:dyDescent="0.25">
      <c r="A135">
        <f t="shared" si="13"/>
        <v>134</v>
      </c>
      <c r="C135" s="7">
        <f t="shared" si="14"/>
        <v>13567.5</v>
      </c>
      <c r="D135" s="7">
        <f t="shared" si="15"/>
        <v>6700</v>
      </c>
      <c r="E135" s="8">
        <f t="shared" si="12"/>
        <v>18700</v>
      </c>
    </row>
    <row r="136" spans="1:5" x14ac:dyDescent="0.25">
      <c r="A136">
        <f t="shared" si="13"/>
        <v>135</v>
      </c>
      <c r="C136" s="7">
        <f t="shared" si="14"/>
        <v>13668.75</v>
      </c>
      <c r="D136" s="7">
        <f t="shared" si="15"/>
        <v>6750</v>
      </c>
      <c r="E136" s="8">
        <f t="shared" si="12"/>
        <v>18750</v>
      </c>
    </row>
    <row r="137" spans="1:5" x14ac:dyDescent="0.25">
      <c r="A137">
        <f t="shared" si="13"/>
        <v>136</v>
      </c>
      <c r="C137" s="7">
        <f t="shared" si="14"/>
        <v>13770</v>
      </c>
      <c r="D137" s="7">
        <f t="shared" si="15"/>
        <v>6800</v>
      </c>
      <c r="E137" s="8">
        <f t="shared" si="12"/>
        <v>18800</v>
      </c>
    </row>
    <row r="138" spans="1:5" x14ac:dyDescent="0.25">
      <c r="A138">
        <f t="shared" si="13"/>
        <v>137</v>
      </c>
      <c r="C138" s="7">
        <f t="shared" si="14"/>
        <v>13871.25</v>
      </c>
      <c r="D138" s="7">
        <f t="shared" si="15"/>
        <v>6850</v>
      </c>
      <c r="E138" s="8">
        <f t="shared" si="12"/>
        <v>18850</v>
      </c>
    </row>
    <row r="139" spans="1:5" x14ac:dyDescent="0.25">
      <c r="A139">
        <f t="shared" si="13"/>
        <v>138</v>
      </c>
      <c r="C139" s="7">
        <f t="shared" si="14"/>
        <v>13972.5</v>
      </c>
      <c r="D139" s="7">
        <f t="shared" si="15"/>
        <v>6900</v>
      </c>
      <c r="E139" s="8">
        <f t="shared" si="12"/>
        <v>18900</v>
      </c>
    </row>
    <row r="140" spans="1:5" x14ac:dyDescent="0.25">
      <c r="A140">
        <f t="shared" si="13"/>
        <v>139</v>
      </c>
      <c r="C140" s="7">
        <f t="shared" si="14"/>
        <v>14073.75</v>
      </c>
      <c r="D140" s="7">
        <f t="shared" si="15"/>
        <v>6950</v>
      </c>
      <c r="E140" s="8">
        <f t="shared" si="12"/>
        <v>18950</v>
      </c>
    </row>
    <row r="141" spans="1:5" x14ac:dyDescent="0.25">
      <c r="A141">
        <f t="shared" si="13"/>
        <v>140</v>
      </c>
      <c r="C141" s="7">
        <f t="shared" si="14"/>
        <v>14175</v>
      </c>
      <c r="D141" s="7">
        <f t="shared" si="15"/>
        <v>7000</v>
      </c>
      <c r="E141" s="8">
        <f t="shared" si="12"/>
        <v>19000</v>
      </c>
    </row>
    <row r="142" spans="1:5" x14ac:dyDescent="0.25">
      <c r="A142">
        <f t="shared" si="13"/>
        <v>141</v>
      </c>
      <c r="C142" s="7">
        <f t="shared" si="14"/>
        <v>14276.25</v>
      </c>
      <c r="D142" s="7">
        <f t="shared" si="15"/>
        <v>7050</v>
      </c>
      <c r="E142" s="8">
        <f t="shared" si="12"/>
        <v>19050</v>
      </c>
    </row>
    <row r="143" spans="1:5" x14ac:dyDescent="0.25">
      <c r="A143">
        <f t="shared" si="13"/>
        <v>142</v>
      </c>
      <c r="C143" s="7">
        <f t="shared" si="14"/>
        <v>14377.5</v>
      </c>
      <c r="D143" s="7">
        <f t="shared" si="15"/>
        <v>7100</v>
      </c>
      <c r="E143" s="8">
        <f t="shared" si="12"/>
        <v>19100</v>
      </c>
    </row>
    <row r="144" spans="1:5" x14ac:dyDescent="0.25">
      <c r="A144">
        <f t="shared" si="13"/>
        <v>143</v>
      </c>
      <c r="C144" s="7">
        <f t="shared" si="14"/>
        <v>14478.75</v>
      </c>
      <c r="D144" s="7">
        <f t="shared" si="15"/>
        <v>7150</v>
      </c>
      <c r="E144" s="8">
        <f t="shared" si="12"/>
        <v>19150</v>
      </c>
    </row>
    <row r="145" spans="1:5" x14ac:dyDescent="0.25">
      <c r="A145">
        <f t="shared" si="13"/>
        <v>144</v>
      </c>
      <c r="C145" s="7">
        <f t="shared" si="14"/>
        <v>14580</v>
      </c>
      <c r="D145" s="7">
        <f t="shared" si="15"/>
        <v>7200</v>
      </c>
      <c r="E145" s="8">
        <f t="shared" si="12"/>
        <v>19200</v>
      </c>
    </row>
    <row r="146" spans="1:5" x14ac:dyDescent="0.25">
      <c r="A146">
        <f t="shared" ref="A146:A201" si="16">A145+1</f>
        <v>145</v>
      </c>
      <c r="C146" s="7">
        <f t="shared" si="14"/>
        <v>14681.25</v>
      </c>
      <c r="D146" s="7">
        <f t="shared" si="15"/>
        <v>7250</v>
      </c>
      <c r="E146" s="8">
        <f t="shared" ref="E146:E209" si="17">D146+12000</f>
        <v>19250</v>
      </c>
    </row>
    <row r="147" spans="1:5" x14ac:dyDescent="0.25">
      <c r="A147">
        <f t="shared" si="16"/>
        <v>146</v>
      </c>
      <c r="C147" s="7">
        <f t="shared" si="14"/>
        <v>14782.5</v>
      </c>
      <c r="D147" s="7">
        <f t="shared" si="15"/>
        <v>7300</v>
      </c>
      <c r="E147" s="8">
        <f t="shared" si="17"/>
        <v>19300</v>
      </c>
    </row>
    <row r="148" spans="1:5" x14ac:dyDescent="0.25">
      <c r="A148">
        <f t="shared" si="16"/>
        <v>147</v>
      </c>
      <c r="C148" s="7">
        <f t="shared" si="14"/>
        <v>14883.75</v>
      </c>
      <c r="D148" s="7">
        <f t="shared" si="15"/>
        <v>7350</v>
      </c>
      <c r="E148" s="8">
        <f t="shared" si="17"/>
        <v>19350</v>
      </c>
    </row>
    <row r="149" spans="1:5" x14ac:dyDescent="0.25">
      <c r="A149">
        <f t="shared" si="16"/>
        <v>148</v>
      </c>
      <c r="C149" s="7">
        <f t="shared" si="14"/>
        <v>14985</v>
      </c>
      <c r="D149" s="7">
        <f t="shared" si="15"/>
        <v>7400</v>
      </c>
      <c r="E149" s="8">
        <f t="shared" si="17"/>
        <v>19400</v>
      </c>
    </row>
    <row r="150" spans="1:5" x14ac:dyDescent="0.25">
      <c r="A150">
        <f t="shared" si="16"/>
        <v>149</v>
      </c>
      <c r="C150" s="7">
        <f t="shared" si="14"/>
        <v>15086.25</v>
      </c>
      <c r="D150" s="7">
        <f t="shared" si="15"/>
        <v>7450</v>
      </c>
      <c r="E150" s="8">
        <f t="shared" si="17"/>
        <v>19450</v>
      </c>
    </row>
    <row r="151" spans="1:5" x14ac:dyDescent="0.25">
      <c r="A151">
        <f t="shared" si="16"/>
        <v>150</v>
      </c>
      <c r="C151" s="7">
        <f t="shared" si="14"/>
        <v>15187.5</v>
      </c>
      <c r="D151" s="7">
        <f t="shared" si="15"/>
        <v>7500</v>
      </c>
      <c r="E151" s="8">
        <f t="shared" si="17"/>
        <v>19500</v>
      </c>
    </row>
    <row r="152" spans="1:5" x14ac:dyDescent="0.25">
      <c r="A152">
        <f t="shared" si="16"/>
        <v>151</v>
      </c>
      <c r="C152" s="7">
        <f t="shared" si="14"/>
        <v>15288.75</v>
      </c>
      <c r="D152" s="7">
        <f t="shared" si="15"/>
        <v>7550</v>
      </c>
      <c r="E152" s="8">
        <f t="shared" si="17"/>
        <v>19550</v>
      </c>
    </row>
    <row r="153" spans="1:5" x14ac:dyDescent="0.25">
      <c r="A153">
        <f t="shared" si="16"/>
        <v>152</v>
      </c>
      <c r="C153" s="7">
        <f t="shared" si="14"/>
        <v>15390</v>
      </c>
      <c r="D153" s="7">
        <f t="shared" si="15"/>
        <v>7600</v>
      </c>
      <c r="E153" s="8">
        <f t="shared" si="17"/>
        <v>19600</v>
      </c>
    </row>
    <row r="154" spans="1:5" x14ac:dyDescent="0.25">
      <c r="A154">
        <f t="shared" si="16"/>
        <v>153</v>
      </c>
      <c r="C154" s="7">
        <f t="shared" si="14"/>
        <v>15491.25</v>
      </c>
      <c r="D154" s="7">
        <f t="shared" si="15"/>
        <v>7650</v>
      </c>
      <c r="E154" s="8">
        <f t="shared" si="17"/>
        <v>19650</v>
      </c>
    </row>
    <row r="155" spans="1:5" x14ac:dyDescent="0.25">
      <c r="A155">
        <f t="shared" si="16"/>
        <v>154</v>
      </c>
      <c r="C155" s="7">
        <f t="shared" si="14"/>
        <v>15592.5</v>
      </c>
      <c r="D155" s="7">
        <f t="shared" si="15"/>
        <v>7700</v>
      </c>
      <c r="E155" s="8">
        <f t="shared" si="17"/>
        <v>19700</v>
      </c>
    </row>
    <row r="156" spans="1:5" x14ac:dyDescent="0.25">
      <c r="A156">
        <f t="shared" si="16"/>
        <v>155</v>
      </c>
      <c r="C156" s="7">
        <f t="shared" si="14"/>
        <v>15693.75</v>
      </c>
      <c r="D156" s="7">
        <f t="shared" si="15"/>
        <v>7750</v>
      </c>
      <c r="E156" s="8">
        <f t="shared" si="17"/>
        <v>19750</v>
      </c>
    </row>
    <row r="157" spans="1:5" x14ac:dyDescent="0.25">
      <c r="A157">
        <f t="shared" si="16"/>
        <v>156</v>
      </c>
      <c r="C157" s="7">
        <f t="shared" si="14"/>
        <v>15795</v>
      </c>
      <c r="D157" s="7">
        <f t="shared" si="15"/>
        <v>7800</v>
      </c>
      <c r="E157" s="8">
        <f t="shared" si="17"/>
        <v>19800</v>
      </c>
    </row>
    <row r="158" spans="1:5" x14ac:dyDescent="0.25">
      <c r="A158">
        <f t="shared" si="16"/>
        <v>157</v>
      </c>
      <c r="C158" s="7">
        <f t="shared" si="14"/>
        <v>15896.25</v>
      </c>
      <c r="D158" s="7">
        <f t="shared" si="15"/>
        <v>7850</v>
      </c>
      <c r="E158" s="8">
        <f t="shared" si="17"/>
        <v>19850</v>
      </c>
    </row>
    <row r="159" spans="1:5" x14ac:dyDescent="0.25">
      <c r="A159">
        <f t="shared" si="16"/>
        <v>158</v>
      </c>
      <c r="C159" s="7">
        <f t="shared" si="14"/>
        <v>15997.5</v>
      </c>
      <c r="D159" s="7">
        <f t="shared" si="15"/>
        <v>7900</v>
      </c>
      <c r="E159" s="8">
        <f t="shared" si="17"/>
        <v>19900</v>
      </c>
    </row>
    <row r="160" spans="1:5" x14ac:dyDescent="0.25">
      <c r="A160">
        <f t="shared" si="16"/>
        <v>159</v>
      </c>
      <c r="C160" s="7">
        <f t="shared" si="14"/>
        <v>16098.75</v>
      </c>
      <c r="D160" s="7">
        <f t="shared" si="15"/>
        <v>7950</v>
      </c>
      <c r="E160" s="8">
        <f t="shared" si="17"/>
        <v>19950</v>
      </c>
    </row>
    <row r="161" spans="1:5" x14ac:dyDescent="0.25">
      <c r="A161">
        <f t="shared" si="16"/>
        <v>160</v>
      </c>
      <c r="C161" s="7">
        <f t="shared" si="14"/>
        <v>16200</v>
      </c>
      <c r="D161" s="7">
        <f t="shared" si="15"/>
        <v>8000</v>
      </c>
      <c r="E161" s="8">
        <f t="shared" si="17"/>
        <v>20000</v>
      </c>
    </row>
    <row r="162" spans="1:5" x14ac:dyDescent="0.25">
      <c r="A162">
        <f t="shared" si="16"/>
        <v>161</v>
      </c>
      <c r="C162" s="7">
        <f t="shared" si="14"/>
        <v>16301.25</v>
      </c>
      <c r="D162" s="7">
        <f t="shared" si="15"/>
        <v>8050</v>
      </c>
      <c r="E162" s="8">
        <f t="shared" si="17"/>
        <v>20050</v>
      </c>
    </row>
    <row r="163" spans="1:5" x14ac:dyDescent="0.25">
      <c r="A163">
        <f t="shared" si="16"/>
        <v>162</v>
      </c>
      <c r="C163" s="7">
        <f t="shared" si="14"/>
        <v>16402.5</v>
      </c>
      <c r="D163" s="7">
        <f t="shared" si="15"/>
        <v>8100</v>
      </c>
      <c r="E163" s="8">
        <f t="shared" si="17"/>
        <v>20100</v>
      </c>
    </row>
    <row r="164" spans="1:5" x14ac:dyDescent="0.25">
      <c r="A164">
        <f t="shared" si="16"/>
        <v>163</v>
      </c>
      <c r="C164" s="7">
        <f t="shared" si="14"/>
        <v>16503.75</v>
      </c>
      <c r="D164" s="7">
        <f t="shared" si="15"/>
        <v>8150</v>
      </c>
      <c r="E164" s="8">
        <f t="shared" si="17"/>
        <v>20150</v>
      </c>
    </row>
    <row r="165" spans="1:5" x14ac:dyDescent="0.25">
      <c r="A165">
        <f t="shared" si="16"/>
        <v>164</v>
      </c>
      <c r="C165" s="7">
        <f t="shared" si="14"/>
        <v>16605</v>
      </c>
      <c r="D165" s="7">
        <f t="shared" si="15"/>
        <v>8200</v>
      </c>
      <c r="E165" s="8">
        <f t="shared" si="17"/>
        <v>20200</v>
      </c>
    </row>
    <row r="166" spans="1:5" x14ac:dyDescent="0.25">
      <c r="A166">
        <f t="shared" si="16"/>
        <v>165</v>
      </c>
      <c r="C166" s="7">
        <f t="shared" si="14"/>
        <v>16706.25</v>
      </c>
      <c r="D166" s="7">
        <f t="shared" si="15"/>
        <v>8250</v>
      </c>
      <c r="E166" s="8">
        <f t="shared" si="17"/>
        <v>20250</v>
      </c>
    </row>
    <row r="167" spans="1:5" x14ac:dyDescent="0.25">
      <c r="A167">
        <f t="shared" si="16"/>
        <v>166</v>
      </c>
      <c r="C167" s="7">
        <f t="shared" si="14"/>
        <v>16807.5</v>
      </c>
      <c r="D167" s="7">
        <f t="shared" si="15"/>
        <v>8300</v>
      </c>
      <c r="E167" s="8">
        <f t="shared" si="17"/>
        <v>20300</v>
      </c>
    </row>
    <row r="168" spans="1:5" x14ac:dyDescent="0.25">
      <c r="A168">
        <f t="shared" si="16"/>
        <v>167</v>
      </c>
      <c r="C168" s="7">
        <f t="shared" si="14"/>
        <v>16908.75</v>
      </c>
      <c r="D168" s="7">
        <f t="shared" si="15"/>
        <v>8350</v>
      </c>
      <c r="E168" s="8">
        <f t="shared" si="17"/>
        <v>20350</v>
      </c>
    </row>
    <row r="169" spans="1:5" x14ac:dyDescent="0.25">
      <c r="A169">
        <f t="shared" si="16"/>
        <v>168</v>
      </c>
      <c r="C169" s="7">
        <f t="shared" si="14"/>
        <v>17010</v>
      </c>
      <c r="D169" s="7">
        <f t="shared" si="15"/>
        <v>8400</v>
      </c>
      <c r="E169" s="8">
        <f t="shared" si="17"/>
        <v>20400</v>
      </c>
    </row>
    <row r="170" spans="1:5" x14ac:dyDescent="0.25">
      <c r="A170">
        <f t="shared" si="16"/>
        <v>169</v>
      </c>
      <c r="C170" s="7">
        <f t="shared" si="14"/>
        <v>17111.25</v>
      </c>
      <c r="D170" s="7">
        <f t="shared" si="15"/>
        <v>8450</v>
      </c>
      <c r="E170" s="8">
        <f t="shared" si="17"/>
        <v>20450</v>
      </c>
    </row>
    <row r="171" spans="1:5" x14ac:dyDescent="0.25">
      <c r="A171">
        <f t="shared" si="16"/>
        <v>170</v>
      </c>
      <c r="C171" s="7">
        <f t="shared" si="14"/>
        <v>17212.5</v>
      </c>
      <c r="D171" s="7">
        <f t="shared" si="15"/>
        <v>8500</v>
      </c>
      <c r="E171" s="8">
        <f t="shared" si="17"/>
        <v>20500</v>
      </c>
    </row>
    <row r="172" spans="1:5" x14ac:dyDescent="0.25">
      <c r="A172">
        <f t="shared" si="16"/>
        <v>171</v>
      </c>
      <c r="C172" s="7">
        <f t="shared" si="14"/>
        <v>17313.75</v>
      </c>
      <c r="D172" s="7">
        <f t="shared" si="15"/>
        <v>8550</v>
      </c>
      <c r="E172" s="8">
        <f t="shared" si="17"/>
        <v>20550</v>
      </c>
    </row>
    <row r="173" spans="1:5" x14ac:dyDescent="0.25">
      <c r="A173">
        <f t="shared" si="16"/>
        <v>172</v>
      </c>
      <c r="C173" s="7">
        <f t="shared" si="14"/>
        <v>17415</v>
      </c>
      <c r="D173" s="7">
        <f t="shared" si="15"/>
        <v>8600</v>
      </c>
      <c r="E173" s="8">
        <f t="shared" si="17"/>
        <v>20600</v>
      </c>
    </row>
    <row r="174" spans="1:5" x14ac:dyDescent="0.25">
      <c r="A174">
        <f t="shared" si="16"/>
        <v>173</v>
      </c>
      <c r="C174" s="7">
        <f t="shared" si="14"/>
        <v>17516.25</v>
      </c>
      <c r="D174" s="7">
        <f t="shared" si="15"/>
        <v>8650</v>
      </c>
      <c r="E174" s="8">
        <f t="shared" si="17"/>
        <v>20650</v>
      </c>
    </row>
    <row r="175" spans="1:5" x14ac:dyDescent="0.25">
      <c r="A175">
        <f t="shared" si="16"/>
        <v>174</v>
      </c>
      <c r="C175" s="7">
        <f t="shared" si="14"/>
        <v>17617.5</v>
      </c>
      <c r="D175" s="7">
        <f t="shared" si="15"/>
        <v>8700</v>
      </c>
      <c r="E175" s="8">
        <f t="shared" si="17"/>
        <v>20700</v>
      </c>
    </row>
    <row r="176" spans="1:5" x14ac:dyDescent="0.25">
      <c r="A176">
        <f t="shared" si="16"/>
        <v>175</v>
      </c>
      <c r="C176" s="7">
        <f t="shared" si="14"/>
        <v>17718.75</v>
      </c>
      <c r="D176" s="7">
        <f t="shared" si="15"/>
        <v>8750</v>
      </c>
      <c r="E176" s="8">
        <f t="shared" si="17"/>
        <v>20750</v>
      </c>
    </row>
    <row r="177" spans="1:5" x14ac:dyDescent="0.25">
      <c r="A177">
        <f t="shared" si="16"/>
        <v>176</v>
      </c>
      <c r="C177" s="7">
        <f t="shared" si="14"/>
        <v>17820</v>
      </c>
      <c r="D177" s="7">
        <f t="shared" si="15"/>
        <v>8800</v>
      </c>
      <c r="E177" s="8">
        <f t="shared" si="17"/>
        <v>20800</v>
      </c>
    </row>
    <row r="178" spans="1:5" x14ac:dyDescent="0.25">
      <c r="A178">
        <f t="shared" si="16"/>
        <v>177</v>
      </c>
      <c r="C178" s="7">
        <f t="shared" si="14"/>
        <v>17921.25</v>
      </c>
      <c r="D178" s="7">
        <f t="shared" si="15"/>
        <v>8850</v>
      </c>
      <c r="E178" s="8">
        <f t="shared" si="17"/>
        <v>20850</v>
      </c>
    </row>
    <row r="179" spans="1:5" x14ac:dyDescent="0.25">
      <c r="A179">
        <f t="shared" si="16"/>
        <v>178</v>
      </c>
      <c r="C179" s="7">
        <f t="shared" si="14"/>
        <v>18022.5</v>
      </c>
      <c r="D179" s="7">
        <f t="shared" si="15"/>
        <v>8900</v>
      </c>
      <c r="E179" s="8">
        <f t="shared" si="17"/>
        <v>20900</v>
      </c>
    </row>
    <row r="180" spans="1:5" x14ac:dyDescent="0.25">
      <c r="A180">
        <f t="shared" si="16"/>
        <v>179</v>
      </c>
      <c r="C180" s="7">
        <f t="shared" si="14"/>
        <v>18123.75</v>
      </c>
      <c r="D180" s="7">
        <f t="shared" si="15"/>
        <v>8950</v>
      </c>
      <c r="E180" s="8">
        <f t="shared" si="17"/>
        <v>20950</v>
      </c>
    </row>
    <row r="181" spans="1:5" x14ac:dyDescent="0.25">
      <c r="A181">
        <f t="shared" si="16"/>
        <v>180</v>
      </c>
      <c r="C181" s="7">
        <f t="shared" si="14"/>
        <v>18225</v>
      </c>
      <c r="D181" s="7">
        <f t="shared" si="15"/>
        <v>9000</v>
      </c>
      <c r="E181" s="8">
        <f t="shared" si="17"/>
        <v>21000</v>
      </c>
    </row>
    <row r="182" spans="1:5" x14ac:dyDescent="0.25">
      <c r="A182">
        <f t="shared" si="16"/>
        <v>181</v>
      </c>
      <c r="C182" s="7">
        <f t="shared" si="14"/>
        <v>18326.25</v>
      </c>
      <c r="D182" s="7">
        <f t="shared" si="15"/>
        <v>9050</v>
      </c>
      <c r="E182" s="8">
        <f t="shared" si="17"/>
        <v>21050</v>
      </c>
    </row>
    <row r="183" spans="1:5" x14ac:dyDescent="0.25">
      <c r="A183">
        <f t="shared" si="16"/>
        <v>182</v>
      </c>
      <c r="C183" s="7">
        <f t="shared" si="14"/>
        <v>18427.5</v>
      </c>
      <c r="D183" s="7">
        <f t="shared" si="15"/>
        <v>9100</v>
      </c>
      <c r="E183" s="8">
        <f t="shared" si="17"/>
        <v>21100</v>
      </c>
    </row>
    <row r="184" spans="1:5" x14ac:dyDescent="0.25">
      <c r="A184">
        <f t="shared" si="16"/>
        <v>183</v>
      </c>
      <c r="C184" s="7">
        <f t="shared" si="14"/>
        <v>18528.75</v>
      </c>
      <c r="D184" s="7">
        <f t="shared" si="15"/>
        <v>9150</v>
      </c>
      <c r="E184" s="8">
        <f t="shared" si="17"/>
        <v>21150</v>
      </c>
    </row>
    <row r="185" spans="1:5" x14ac:dyDescent="0.25">
      <c r="A185">
        <f t="shared" si="16"/>
        <v>184</v>
      </c>
      <c r="C185" s="7">
        <f t="shared" si="14"/>
        <v>18630</v>
      </c>
      <c r="D185" s="7">
        <f t="shared" si="15"/>
        <v>9200</v>
      </c>
      <c r="E185" s="8">
        <f t="shared" si="17"/>
        <v>21200</v>
      </c>
    </row>
    <row r="186" spans="1:5" x14ac:dyDescent="0.25">
      <c r="A186">
        <f t="shared" si="16"/>
        <v>185</v>
      </c>
      <c r="C186" s="7">
        <f t="shared" si="14"/>
        <v>18731.25</v>
      </c>
      <c r="D186" s="7">
        <f t="shared" si="15"/>
        <v>9250</v>
      </c>
      <c r="E186" s="8">
        <f t="shared" si="17"/>
        <v>21250</v>
      </c>
    </row>
    <row r="187" spans="1:5" x14ac:dyDescent="0.25">
      <c r="A187">
        <f t="shared" si="16"/>
        <v>186</v>
      </c>
      <c r="C187" s="7">
        <f t="shared" si="14"/>
        <v>18832.5</v>
      </c>
      <c r="D187" s="7">
        <f t="shared" si="15"/>
        <v>9300</v>
      </c>
      <c r="E187" s="8">
        <f t="shared" si="17"/>
        <v>21300</v>
      </c>
    </row>
    <row r="188" spans="1:5" x14ac:dyDescent="0.25">
      <c r="A188">
        <f t="shared" si="16"/>
        <v>187</v>
      </c>
      <c r="C188" s="7">
        <f t="shared" si="14"/>
        <v>18933.75</v>
      </c>
      <c r="D188" s="7">
        <f t="shared" si="15"/>
        <v>9350</v>
      </c>
      <c r="E188" s="8">
        <f t="shared" si="17"/>
        <v>21350</v>
      </c>
    </row>
    <row r="189" spans="1:5" x14ac:dyDescent="0.25">
      <c r="A189">
        <f t="shared" si="16"/>
        <v>188</v>
      </c>
      <c r="C189" s="7">
        <f t="shared" si="14"/>
        <v>19035</v>
      </c>
      <c r="D189" s="7">
        <f t="shared" si="15"/>
        <v>9400</v>
      </c>
      <c r="E189" s="8">
        <f t="shared" si="17"/>
        <v>21400</v>
      </c>
    </row>
    <row r="190" spans="1:5" x14ac:dyDescent="0.25">
      <c r="A190">
        <f t="shared" si="16"/>
        <v>189</v>
      </c>
      <c r="C190" s="7">
        <f t="shared" si="14"/>
        <v>19136.25</v>
      </c>
      <c r="D190" s="7">
        <f t="shared" si="15"/>
        <v>9450</v>
      </c>
      <c r="E190" s="8">
        <f t="shared" si="17"/>
        <v>21450</v>
      </c>
    </row>
    <row r="191" spans="1:5" x14ac:dyDescent="0.25">
      <c r="A191">
        <f t="shared" si="16"/>
        <v>190</v>
      </c>
      <c r="C191" s="7">
        <f t="shared" si="14"/>
        <v>19237.5</v>
      </c>
      <c r="D191" s="7">
        <f t="shared" si="15"/>
        <v>9500</v>
      </c>
      <c r="E191" s="8">
        <f t="shared" si="17"/>
        <v>21500</v>
      </c>
    </row>
    <row r="192" spans="1:5" x14ac:dyDescent="0.25">
      <c r="A192">
        <f t="shared" si="16"/>
        <v>191</v>
      </c>
      <c r="C192" s="7">
        <f t="shared" si="14"/>
        <v>19338.75</v>
      </c>
      <c r="D192" s="7">
        <f t="shared" si="15"/>
        <v>9550</v>
      </c>
      <c r="E192" s="8">
        <f t="shared" si="17"/>
        <v>21550</v>
      </c>
    </row>
    <row r="193" spans="1:5" x14ac:dyDescent="0.25">
      <c r="A193">
        <f t="shared" si="16"/>
        <v>192</v>
      </c>
      <c r="C193" s="7">
        <f t="shared" si="14"/>
        <v>19440</v>
      </c>
      <c r="D193" s="7">
        <f t="shared" si="15"/>
        <v>9600</v>
      </c>
      <c r="E193" s="8">
        <f t="shared" si="17"/>
        <v>21600</v>
      </c>
    </row>
    <row r="194" spans="1:5" x14ac:dyDescent="0.25">
      <c r="A194">
        <f t="shared" si="16"/>
        <v>193</v>
      </c>
      <c r="C194" s="7">
        <f t="shared" si="14"/>
        <v>19541.25</v>
      </c>
      <c r="D194" s="7">
        <f t="shared" si="15"/>
        <v>9650</v>
      </c>
      <c r="E194" s="8">
        <f t="shared" si="17"/>
        <v>21650</v>
      </c>
    </row>
    <row r="195" spans="1:5" x14ac:dyDescent="0.25">
      <c r="A195">
        <f t="shared" si="16"/>
        <v>194</v>
      </c>
      <c r="C195" s="7">
        <f t="shared" ref="C195:C251" si="18">A195*$C$2</f>
        <v>19642.5</v>
      </c>
      <c r="D195" s="7">
        <f t="shared" ref="D195:D251" si="19">A195*$D$2</f>
        <v>9700</v>
      </c>
      <c r="E195" s="8">
        <f t="shared" si="17"/>
        <v>21700</v>
      </c>
    </row>
    <row r="196" spans="1:5" x14ac:dyDescent="0.25">
      <c r="A196">
        <f t="shared" si="16"/>
        <v>195</v>
      </c>
      <c r="C196" s="7">
        <f t="shared" si="18"/>
        <v>19743.75</v>
      </c>
      <c r="D196" s="7">
        <f t="shared" si="19"/>
        <v>9750</v>
      </c>
      <c r="E196" s="8">
        <f t="shared" si="17"/>
        <v>21750</v>
      </c>
    </row>
    <row r="197" spans="1:5" x14ac:dyDescent="0.25">
      <c r="A197">
        <f t="shared" si="16"/>
        <v>196</v>
      </c>
      <c r="C197" s="7">
        <f t="shared" si="18"/>
        <v>19845</v>
      </c>
      <c r="D197" s="7">
        <f t="shared" si="19"/>
        <v>9800</v>
      </c>
      <c r="E197" s="8">
        <f t="shared" si="17"/>
        <v>21800</v>
      </c>
    </row>
    <row r="198" spans="1:5" x14ac:dyDescent="0.25">
      <c r="A198">
        <f t="shared" si="16"/>
        <v>197</v>
      </c>
      <c r="C198" s="7">
        <f t="shared" si="18"/>
        <v>19946.25</v>
      </c>
      <c r="D198" s="7">
        <f t="shared" si="19"/>
        <v>9850</v>
      </c>
      <c r="E198" s="8">
        <f t="shared" si="17"/>
        <v>21850</v>
      </c>
    </row>
    <row r="199" spans="1:5" x14ac:dyDescent="0.25">
      <c r="A199">
        <f t="shared" si="16"/>
        <v>198</v>
      </c>
      <c r="C199" s="7">
        <f t="shared" si="18"/>
        <v>20047.5</v>
      </c>
      <c r="D199" s="7">
        <f t="shared" si="19"/>
        <v>9900</v>
      </c>
      <c r="E199" s="8">
        <f t="shared" si="17"/>
        <v>21900</v>
      </c>
    </row>
    <row r="200" spans="1:5" x14ac:dyDescent="0.25">
      <c r="A200">
        <f t="shared" si="16"/>
        <v>199</v>
      </c>
      <c r="C200" s="7">
        <f t="shared" si="18"/>
        <v>20148.75</v>
      </c>
      <c r="D200" s="7">
        <f t="shared" si="19"/>
        <v>9950</v>
      </c>
      <c r="E200" s="8">
        <f t="shared" si="17"/>
        <v>21950</v>
      </c>
    </row>
    <row r="201" spans="1:5" x14ac:dyDescent="0.25">
      <c r="A201">
        <f t="shared" si="16"/>
        <v>200</v>
      </c>
      <c r="C201" s="7">
        <f t="shared" si="18"/>
        <v>20250</v>
      </c>
      <c r="D201" s="7">
        <f t="shared" si="19"/>
        <v>10000</v>
      </c>
      <c r="E201" s="8">
        <f t="shared" si="17"/>
        <v>22000</v>
      </c>
    </row>
    <row r="202" spans="1:5" x14ac:dyDescent="0.25">
      <c r="A202">
        <f>A201+1</f>
        <v>201</v>
      </c>
      <c r="C202" s="7">
        <f t="shared" si="18"/>
        <v>20351.25</v>
      </c>
      <c r="D202" s="7">
        <f t="shared" si="19"/>
        <v>10050</v>
      </c>
      <c r="E202" s="8">
        <f>D202+12000</f>
        <v>22050</v>
      </c>
    </row>
    <row r="203" spans="1:5" x14ac:dyDescent="0.25">
      <c r="A203">
        <f t="shared" ref="A203:A221" si="20">A202+1</f>
        <v>202</v>
      </c>
      <c r="C203" s="7">
        <f t="shared" si="18"/>
        <v>20452.5</v>
      </c>
      <c r="D203" s="7">
        <f t="shared" si="19"/>
        <v>10100</v>
      </c>
      <c r="E203" s="8">
        <f t="shared" si="17"/>
        <v>22100</v>
      </c>
    </row>
    <row r="204" spans="1:5" x14ac:dyDescent="0.25">
      <c r="A204">
        <f t="shared" si="20"/>
        <v>203</v>
      </c>
      <c r="C204" s="7">
        <f t="shared" si="18"/>
        <v>20553.75</v>
      </c>
      <c r="D204" s="7">
        <f t="shared" si="19"/>
        <v>10150</v>
      </c>
      <c r="E204" s="8">
        <f t="shared" si="17"/>
        <v>22150</v>
      </c>
    </row>
    <row r="205" spans="1:5" x14ac:dyDescent="0.25">
      <c r="A205">
        <f t="shared" si="20"/>
        <v>204</v>
      </c>
      <c r="C205" s="7">
        <f t="shared" si="18"/>
        <v>20655</v>
      </c>
      <c r="D205" s="7">
        <f t="shared" si="19"/>
        <v>10200</v>
      </c>
      <c r="E205" s="8">
        <f t="shared" si="17"/>
        <v>22200</v>
      </c>
    </row>
    <row r="206" spans="1:5" x14ac:dyDescent="0.25">
      <c r="A206">
        <f t="shared" si="20"/>
        <v>205</v>
      </c>
      <c r="C206" s="7">
        <f t="shared" si="18"/>
        <v>20756.25</v>
      </c>
      <c r="D206" s="7">
        <f t="shared" si="19"/>
        <v>10250</v>
      </c>
      <c r="E206" s="8">
        <f t="shared" si="17"/>
        <v>22250</v>
      </c>
    </row>
    <row r="207" spans="1:5" x14ac:dyDescent="0.25">
      <c r="A207">
        <f t="shared" si="20"/>
        <v>206</v>
      </c>
      <c r="C207" s="7">
        <f t="shared" si="18"/>
        <v>20857.5</v>
      </c>
      <c r="D207" s="7">
        <f t="shared" si="19"/>
        <v>10300</v>
      </c>
      <c r="E207" s="8">
        <f t="shared" si="17"/>
        <v>22300</v>
      </c>
    </row>
    <row r="208" spans="1:5" x14ac:dyDescent="0.25">
      <c r="A208">
        <f t="shared" si="20"/>
        <v>207</v>
      </c>
      <c r="C208" s="7">
        <f t="shared" si="18"/>
        <v>20958.75</v>
      </c>
      <c r="D208" s="7">
        <f t="shared" si="19"/>
        <v>10350</v>
      </c>
      <c r="E208" s="8">
        <f t="shared" si="17"/>
        <v>22350</v>
      </c>
    </row>
    <row r="209" spans="1:5" x14ac:dyDescent="0.25">
      <c r="A209">
        <f t="shared" si="20"/>
        <v>208</v>
      </c>
      <c r="C209" s="7">
        <f t="shared" si="18"/>
        <v>21060</v>
      </c>
      <c r="D209" s="7">
        <f t="shared" si="19"/>
        <v>10400</v>
      </c>
      <c r="E209" s="8">
        <f t="shared" si="17"/>
        <v>22400</v>
      </c>
    </row>
    <row r="210" spans="1:5" x14ac:dyDescent="0.25">
      <c r="A210">
        <f t="shared" si="20"/>
        <v>209</v>
      </c>
      <c r="C210" s="7">
        <f t="shared" si="18"/>
        <v>21161.25</v>
      </c>
      <c r="D210" s="7">
        <f t="shared" si="19"/>
        <v>10450</v>
      </c>
      <c r="E210" s="8">
        <f t="shared" ref="E210:E251" si="21">D210+12000</f>
        <v>22450</v>
      </c>
    </row>
    <row r="211" spans="1:5" x14ac:dyDescent="0.25">
      <c r="A211">
        <f t="shared" si="20"/>
        <v>210</v>
      </c>
      <c r="C211" s="7">
        <f t="shared" si="18"/>
        <v>21262.5</v>
      </c>
      <c r="D211" s="7">
        <f t="shared" si="19"/>
        <v>10500</v>
      </c>
      <c r="E211" s="8">
        <f t="shared" si="21"/>
        <v>22500</v>
      </c>
    </row>
    <row r="212" spans="1:5" x14ac:dyDescent="0.25">
      <c r="A212">
        <f t="shared" si="20"/>
        <v>211</v>
      </c>
      <c r="C212" s="7">
        <f t="shared" si="18"/>
        <v>21363.75</v>
      </c>
      <c r="D212" s="7">
        <f t="shared" si="19"/>
        <v>10550</v>
      </c>
      <c r="E212" s="8">
        <f t="shared" si="21"/>
        <v>22550</v>
      </c>
    </row>
    <row r="213" spans="1:5" x14ac:dyDescent="0.25">
      <c r="A213">
        <f t="shared" si="20"/>
        <v>212</v>
      </c>
      <c r="C213" s="7">
        <f t="shared" si="18"/>
        <v>21465</v>
      </c>
      <c r="D213" s="7">
        <f t="shared" si="19"/>
        <v>10600</v>
      </c>
      <c r="E213" s="8">
        <f t="shared" si="21"/>
        <v>22600</v>
      </c>
    </row>
    <row r="214" spans="1:5" x14ac:dyDescent="0.25">
      <c r="A214">
        <f t="shared" si="20"/>
        <v>213</v>
      </c>
      <c r="C214" s="7">
        <f t="shared" si="18"/>
        <v>21566.25</v>
      </c>
      <c r="D214" s="7">
        <f t="shared" si="19"/>
        <v>10650</v>
      </c>
      <c r="E214" s="8">
        <f t="shared" si="21"/>
        <v>22650</v>
      </c>
    </row>
    <row r="215" spans="1:5" x14ac:dyDescent="0.25">
      <c r="A215">
        <f t="shared" si="20"/>
        <v>214</v>
      </c>
      <c r="C215" s="7">
        <f t="shared" si="18"/>
        <v>21667.5</v>
      </c>
      <c r="D215" s="7">
        <f t="shared" si="19"/>
        <v>10700</v>
      </c>
      <c r="E215" s="8">
        <f t="shared" si="21"/>
        <v>22700</v>
      </c>
    </row>
    <row r="216" spans="1:5" x14ac:dyDescent="0.25">
      <c r="A216">
        <f t="shared" si="20"/>
        <v>215</v>
      </c>
      <c r="C216" s="7">
        <f t="shared" si="18"/>
        <v>21768.75</v>
      </c>
      <c r="D216" s="7">
        <f t="shared" si="19"/>
        <v>10750</v>
      </c>
      <c r="E216" s="8">
        <f t="shared" si="21"/>
        <v>22750</v>
      </c>
    </row>
    <row r="217" spans="1:5" x14ac:dyDescent="0.25">
      <c r="A217">
        <f t="shared" si="20"/>
        <v>216</v>
      </c>
      <c r="C217" s="7">
        <f t="shared" si="18"/>
        <v>21870</v>
      </c>
      <c r="D217" s="7">
        <f t="shared" si="19"/>
        <v>10800</v>
      </c>
      <c r="E217" s="8">
        <f t="shared" si="21"/>
        <v>22800</v>
      </c>
    </row>
    <row r="218" spans="1:5" x14ac:dyDescent="0.25">
      <c r="A218">
        <f t="shared" si="20"/>
        <v>217</v>
      </c>
      <c r="C218" s="7">
        <f t="shared" si="18"/>
        <v>21971.25</v>
      </c>
      <c r="D218" s="7">
        <f t="shared" si="19"/>
        <v>10850</v>
      </c>
      <c r="E218" s="8">
        <f t="shared" si="21"/>
        <v>22850</v>
      </c>
    </row>
    <row r="219" spans="1:5" x14ac:dyDescent="0.25">
      <c r="A219">
        <f t="shared" si="20"/>
        <v>218</v>
      </c>
      <c r="C219" s="7">
        <f t="shared" si="18"/>
        <v>22072.5</v>
      </c>
      <c r="D219" s="7">
        <f t="shared" si="19"/>
        <v>10900</v>
      </c>
      <c r="E219" s="8">
        <f t="shared" si="21"/>
        <v>22900</v>
      </c>
    </row>
    <row r="220" spans="1:5" x14ac:dyDescent="0.25">
      <c r="A220">
        <f t="shared" si="20"/>
        <v>219</v>
      </c>
      <c r="C220" s="7">
        <f t="shared" si="18"/>
        <v>22173.75</v>
      </c>
      <c r="D220" s="7">
        <f t="shared" si="19"/>
        <v>10950</v>
      </c>
      <c r="E220" s="8">
        <f t="shared" si="21"/>
        <v>22950</v>
      </c>
    </row>
    <row r="221" spans="1:5" x14ac:dyDescent="0.25">
      <c r="A221">
        <f t="shared" si="20"/>
        <v>220</v>
      </c>
      <c r="C221" s="7">
        <f t="shared" si="18"/>
        <v>22275</v>
      </c>
      <c r="D221" s="7">
        <f t="shared" si="19"/>
        <v>11000</v>
      </c>
      <c r="E221" s="8">
        <f t="shared" si="21"/>
        <v>23000</v>
      </c>
    </row>
    <row r="222" spans="1:5" x14ac:dyDescent="0.25">
      <c r="A222">
        <f t="shared" ref="A222:A251" si="22">A221+1</f>
        <v>221</v>
      </c>
      <c r="C222" s="7">
        <f t="shared" si="18"/>
        <v>22376.25</v>
      </c>
      <c r="D222" s="7">
        <f t="shared" si="19"/>
        <v>11050</v>
      </c>
      <c r="E222" s="8">
        <f t="shared" si="21"/>
        <v>23050</v>
      </c>
    </row>
    <row r="223" spans="1:5" x14ac:dyDescent="0.25">
      <c r="A223">
        <f t="shared" si="22"/>
        <v>222</v>
      </c>
      <c r="C223" s="7">
        <f t="shared" si="18"/>
        <v>22477.5</v>
      </c>
      <c r="D223" s="7">
        <f t="shared" si="19"/>
        <v>11100</v>
      </c>
      <c r="E223" s="8">
        <f t="shared" si="21"/>
        <v>23100</v>
      </c>
    </row>
    <row r="224" spans="1:5" x14ac:dyDescent="0.25">
      <c r="A224">
        <f t="shared" si="22"/>
        <v>223</v>
      </c>
      <c r="C224" s="7">
        <f t="shared" si="18"/>
        <v>22578.75</v>
      </c>
      <c r="D224" s="7">
        <f t="shared" si="19"/>
        <v>11150</v>
      </c>
      <c r="E224" s="8">
        <f t="shared" si="21"/>
        <v>23150</v>
      </c>
    </row>
    <row r="225" spans="1:5" x14ac:dyDescent="0.25">
      <c r="A225">
        <f t="shared" si="22"/>
        <v>224</v>
      </c>
      <c r="C225" s="7">
        <f t="shared" si="18"/>
        <v>22680</v>
      </c>
      <c r="D225" s="7">
        <f t="shared" si="19"/>
        <v>11200</v>
      </c>
      <c r="E225" s="8">
        <f t="shared" si="21"/>
        <v>23200</v>
      </c>
    </row>
    <row r="226" spans="1:5" x14ac:dyDescent="0.25">
      <c r="A226">
        <f t="shared" si="22"/>
        <v>225</v>
      </c>
      <c r="C226" s="7">
        <f t="shared" si="18"/>
        <v>22781.25</v>
      </c>
      <c r="D226" s="7">
        <f t="shared" si="19"/>
        <v>11250</v>
      </c>
      <c r="E226" s="8">
        <f t="shared" si="21"/>
        <v>23250</v>
      </c>
    </row>
    <row r="227" spans="1:5" x14ac:dyDescent="0.25">
      <c r="A227">
        <f t="shared" si="22"/>
        <v>226</v>
      </c>
      <c r="C227" s="7">
        <f t="shared" si="18"/>
        <v>22882.5</v>
      </c>
      <c r="D227" s="7">
        <f t="shared" si="19"/>
        <v>11300</v>
      </c>
      <c r="E227" s="8">
        <f t="shared" si="21"/>
        <v>23300</v>
      </c>
    </row>
    <row r="228" spans="1:5" x14ac:dyDescent="0.25">
      <c r="A228">
        <f t="shared" si="22"/>
        <v>227</v>
      </c>
      <c r="C228" s="7">
        <f t="shared" si="18"/>
        <v>22983.75</v>
      </c>
      <c r="D228" s="7">
        <f t="shared" si="19"/>
        <v>11350</v>
      </c>
      <c r="E228" s="8">
        <f t="shared" si="21"/>
        <v>23350</v>
      </c>
    </row>
    <row r="229" spans="1:5" x14ac:dyDescent="0.25">
      <c r="A229">
        <f t="shared" si="22"/>
        <v>228</v>
      </c>
      <c r="C229" s="7">
        <f t="shared" si="18"/>
        <v>23085</v>
      </c>
      <c r="D229" s="7">
        <f t="shared" si="19"/>
        <v>11400</v>
      </c>
      <c r="E229" s="8">
        <f t="shared" si="21"/>
        <v>23400</v>
      </c>
    </row>
    <row r="230" spans="1:5" x14ac:dyDescent="0.25">
      <c r="A230">
        <f t="shared" si="22"/>
        <v>229</v>
      </c>
      <c r="C230" s="7">
        <f t="shared" si="18"/>
        <v>23186.25</v>
      </c>
      <c r="D230" s="7">
        <f t="shared" si="19"/>
        <v>11450</v>
      </c>
      <c r="E230" s="8">
        <f t="shared" si="21"/>
        <v>23450</v>
      </c>
    </row>
    <row r="231" spans="1:5" x14ac:dyDescent="0.25">
      <c r="A231">
        <f t="shared" si="22"/>
        <v>230</v>
      </c>
      <c r="C231" s="7">
        <f t="shared" si="18"/>
        <v>23287.5</v>
      </c>
      <c r="D231" s="7">
        <f t="shared" si="19"/>
        <v>11500</v>
      </c>
      <c r="E231" s="8">
        <f t="shared" si="21"/>
        <v>23500</v>
      </c>
    </row>
    <row r="232" spans="1:5" x14ac:dyDescent="0.25">
      <c r="A232">
        <f t="shared" si="22"/>
        <v>231</v>
      </c>
      <c r="C232" s="7">
        <f t="shared" si="18"/>
        <v>23388.75</v>
      </c>
      <c r="D232" s="7">
        <f t="shared" si="19"/>
        <v>11550</v>
      </c>
      <c r="E232" s="8">
        <f t="shared" si="21"/>
        <v>23550</v>
      </c>
    </row>
    <row r="233" spans="1:5" x14ac:dyDescent="0.25">
      <c r="A233">
        <f t="shared" si="22"/>
        <v>232</v>
      </c>
      <c r="C233" s="7">
        <f t="shared" si="18"/>
        <v>23490</v>
      </c>
      <c r="D233" s="7">
        <f t="shared" si="19"/>
        <v>11600</v>
      </c>
      <c r="E233" s="8">
        <f t="shared" si="21"/>
        <v>23600</v>
      </c>
    </row>
    <row r="234" spans="1:5" x14ac:dyDescent="0.25">
      <c r="A234">
        <f t="shared" si="22"/>
        <v>233</v>
      </c>
      <c r="C234" s="7">
        <f t="shared" si="18"/>
        <v>23591.25</v>
      </c>
      <c r="D234" s="7">
        <f t="shared" si="19"/>
        <v>11650</v>
      </c>
      <c r="E234" s="8">
        <f t="shared" si="21"/>
        <v>23650</v>
      </c>
    </row>
    <row r="235" spans="1:5" x14ac:dyDescent="0.25">
      <c r="A235">
        <f t="shared" si="22"/>
        <v>234</v>
      </c>
      <c r="C235" s="7">
        <f t="shared" si="18"/>
        <v>23692.5</v>
      </c>
      <c r="D235" s="7">
        <f t="shared" si="19"/>
        <v>11700</v>
      </c>
      <c r="E235" s="8">
        <f t="shared" si="21"/>
        <v>23700</v>
      </c>
    </row>
    <row r="236" spans="1:5" x14ac:dyDescent="0.25">
      <c r="A236">
        <f t="shared" si="22"/>
        <v>235</v>
      </c>
      <c r="C236" s="7">
        <f t="shared" si="18"/>
        <v>23793.75</v>
      </c>
      <c r="D236" s="7">
        <f t="shared" si="19"/>
        <v>11750</v>
      </c>
      <c r="E236" s="8">
        <f t="shared" si="21"/>
        <v>23750</v>
      </c>
    </row>
    <row r="237" spans="1:5" x14ac:dyDescent="0.25">
      <c r="A237">
        <f t="shared" si="22"/>
        <v>236</v>
      </c>
      <c r="C237" s="7">
        <f t="shared" si="18"/>
        <v>23895</v>
      </c>
      <c r="D237" s="7">
        <f t="shared" si="19"/>
        <v>11800</v>
      </c>
      <c r="E237" s="8">
        <f t="shared" si="21"/>
        <v>23800</v>
      </c>
    </row>
    <row r="238" spans="1:5" x14ac:dyDescent="0.25">
      <c r="A238">
        <f t="shared" si="22"/>
        <v>237</v>
      </c>
      <c r="C238" s="7">
        <f t="shared" si="18"/>
        <v>23996.25</v>
      </c>
      <c r="D238" s="7">
        <f t="shared" si="19"/>
        <v>11850</v>
      </c>
      <c r="E238" s="8">
        <f t="shared" si="21"/>
        <v>23850</v>
      </c>
    </row>
    <row r="239" spans="1:5" x14ac:dyDescent="0.25">
      <c r="A239">
        <f t="shared" si="22"/>
        <v>238</v>
      </c>
      <c r="C239" s="7">
        <f t="shared" si="18"/>
        <v>24097.5</v>
      </c>
      <c r="D239" s="7">
        <f t="shared" si="19"/>
        <v>11900</v>
      </c>
      <c r="E239" s="8">
        <f t="shared" si="21"/>
        <v>23900</v>
      </c>
    </row>
    <row r="240" spans="1:5" x14ac:dyDescent="0.25">
      <c r="A240">
        <f t="shared" si="22"/>
        <v>239</v>
      </c>
      <c r="C240" s="7">
        <f t="shared" si="18"/>
        <v>24198.75</v>
      </c>
      <c r="D240" s="7">
        <f t="shared" si="19"/>
        <v>11950</v>
      </c>
      <c r="E240" s="8">
        <f t="shared" si="21"/>
        <v>23950</v>
      </c>
    </row>
    <row r="241" spans="1:5" x14ac:dyDescent="0.25">
      <c r="A241">
        <f t="shared" si="22"/>
        <v>240</v>
      </c>
      <c r="C241" s="7">
        <f t="shared" si="18"/>
        <v>24300</v>
      </c>
      <c r="D241" s="7">
        <f t="shared" si="19"/>
        <v>12000</v>
      </c>
      <c r="E241" s="8">
        <f t="shared" si="21"/>
        <v>24000</v>
      </c>
    </row>
    <row r="242" spans="1:5" x14ac:dyDescent="0.25">
      <c r="A242">
        <f t="shared" si="22"/>
        <v>241</v>
      </c>
      <c r="C242" s="7">
        <f t="shared" si="18"/>
        <v>24401.25</v>
      </c>
      <c r="D242" s="7">
        <f t="shared" si="19"/>
        <v>12050</v>
      </c>
      <c r="E242" s="8">
        <f t="shared" si="21"/>
        <v>24050</v>
      </c>
    </row>
    <row r="243" spans="1:5" x14ac:dyDescent="0.25">
      <c r="A243">
        <f t="shared" si="22"/>
        <v>242</v>
      </c>
      <c r="C243" s="7">
        <f t="shared" si="18"/>
        <v>24502.5</v>
      </c>
      <c r="D243" s="7">
        <f t="shared" si="19"/>
        <v>12100</v>
      </c>
      <c r="E243" s="8">
        <f t="shared" si="21"/>
        <v>24100</v>
      </c>
    </row>
    <row r="244" spans="1:5" x14ac:dyDescent="0.25">
      <c r="A244">
        <f t="shared" si="22"/>
        <v>243</v>
      </c>
      <c r="C244" s="7">
        <f t="shared" si="18"/>
        <v>24603.75</v>
      </c>
      <c r="D244" s="7">
        <f t="shared" si="19"/>
        <v>12150</v>
      </c>
      <c r="E244" s="8">
        <f t="shared" si="21"/>
        <v>24150</v>
      </c>
    </row>
    <row r="245" spans="1:5" x14ac:dyDescent="0.25">
      <c r="A245">
        <f t="shared" si="22"/>
        <v>244</v>
      </c>
      <c r="C245" s="7">
        <f t="shared" si="18"/>
        <v>24705</v>
      </c>
      <c r="D245" s="7">
        <f t="shared" si="19"/>
        <v>12200</v>
      </c>
      <c r="E245" s="8">
        <f t="shared" si="21"/>
        <v>24200</v>
      </c>
    </row>
    <row r="246" spans="1:5" x14ac:dyDescent="0.25">
      <c r="A246">
        <f t="shared" si="22"/>
        <v>245</v>
      </c>
      <c r="C246" s="7">
        <f t="shared" si="18"/>
        <v>24806.25</v>
      </c>
      <c r="D246" s="7">
        <f t="shared" si="19"/>
        <v>12250</v>
      </c>
      <c r="E246" s="8">
        <f t="shared" si="21"/>
        <v>24250</v>
      </c>
    </row>
    <row r="247" spans="1:5" x14ac:dyDescent="0.25">
      <c r="A247">
        <f t="shared" si="22"/>
        <v>246</v>
      </c>
      <c r="C247" s="7">
        <f t="shared" si="18"/>
        <v>24907.5</v>
      </c>
      <c r="D247" s="7">
        <f t="shared" si="19"/>
        <v>12300</v>
      </c>
      <c r="E247" s="8">
        <f t="shared" si="21"/>
        <v>24300</v>
      </c>
    </row>
    <row r="248" spans="1:5" x14ac:dyDescent="0.25">
      <c r="A248">
        <f t="shared" si="22"/>
        <v>247</v>
      </c>
      <c r="C248" s="7">
        <f t="shared" si="18"/>
        <v>25008.75</v>
      </c>
      <c r="D248" s="7">
        <f t="shared" si="19"/>
        <v>12350</v>
      </c>
      <c r="E248" s="8">
        <f t="shared" si="21"/>
        <v>24350</v>
      </c>
    </row>
    <row r="249" spans="1:5" x14ac:dyDescent="0.25">
      <c r="A249">
        <f t="shared" si="22"/>
        <v>248</v>
      </c>
      <c r="C249" s="7">
        <f t="shared" si="18"/>
        <v>25110</v>
      </c>
      <c r="D249" s="7">
        <f t="shared" si="19"/>
        <v>12400</v>
      </c>
      <c r="E249" s="8">
        <f t="shared" si="21"/>
        <v>24400</v>
      </c>
    </row>
    <row r="250" spans="1:5" x14ac:dyDescent="0.25">
      <c r="A250">
        <f t="shared" si="22"/>
        <v>249</v>
      </c>
      <c r="C250" s="7">
        <f t="shared" si="18"/>
        <v>25211.25</v>
      </c>
      <c r="D250" s="7">
        <f t="shared" si="19"/>
        <v>12450</v>
      </c>
      <c r="E250" s="8">
        <f t="shared" si="21"/>
        <v>24450</v>
      </c>
    </row>
    <row r="251" spans="1:5" x14ac:dyDescent="0.25">
      <c r="A251">
        <f t="shared" si="22"/>
        <v>250</v>
      </c>
      <c r="C251" s="7">
        <f t="shared" si="18"/>
        <v>25312.5</v>
      </c>
      <c r="D251" s="7">
        <f t="shared" si="19"/>
        <v>12500</v>
      </c>
      <c r="E251" s="8">
        <f t="shared" si="21"/>
        <v>24500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3" sqref="E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Traditional Fuel Consumption</vt:lpstr>
      <vt:lpstr>Renewable Payback Metrics</vt:lpstr>
      <vt:lpstr>Monthly Savings Metrics</vt:lpstr>
      <vt:lpstr>Pellet Stove</vt:lpstr>
      <vt:lpstr>Pellet Furnace</vt:lpstr>
      <vt:lpstr>Geothermal</vt:lpstr>
      <vt:lpstr>Solar PV</vt:lpstr>
      <vt:lpstr>Wind</vt:lpstr>
      <vt:lpstr>Sheet10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Hammond</dc:creator>
  <cp:lastModifiedBy>Mina</cp:lastModifiedBy>
  <dcterms:created xsi:type="dcterms:W3CDTF">2013-04-11T16:07:57Z</dcterms:created>
  <dcterms:modified xsi:type="dcterms:W3CDTF">2013-05-20T20:24:03Z</dcterms:modified>
</cp:coreProperties>
</file>