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ameron\Documents\Coursework\3rd year\IQP\"/>
    </mc:Choice>
  </mc:AlternateContent>
  <xr:revisionPtr revIDLastSave="0" documentId="8_{038DA1F1-CAB7-43E0-8DF4-983E57F2A9D8}" xr6:coauthVersionLast="36" xr6:coauthVersionMax="36" xr10:uidLastSave="{00000000-0000-0000-0000-000000000000}"/>
  <bookViews>
    <workbookView xWindow="0" yWindow="0" windowWidth="17256" windowHeight="7848" firstSheet="4" activeTab="6" xr2:uid="{00000000-000D-0000-FFFF-FFFF00000000}"/>
  </bookViews>
  <sheets>
    <sheet name="Table of contents" sheetId="1" r:id="rId1"/>
    <sheet name="Form responses" sheetId="2" r:id="rId2"/>
    <sheet name="Main uses of The Hood (Length o" sheetId="3" r:id="rId3"/>
    <sheet name=" Main uses of The Hood (Involve" sheetId="4" r:id="rId4"/>
    <sheet name="Usefulness of The Hood (Length " sheetId="5" r:id="rId5"/>
    <sheet name="Usefulness of The Hood (Involve" sheetId="6" r:id="rId6"/>
    <sheet name="Organized data" sheetId="7" r:id="rId7"/>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9" i="7" l="1"/>
  <c r="E9" i="7"/>
  <c r="G8" i="7"/>
  <c r="AC103" i="2"/>
  <c r="AB103" i="2"/>
  <c r="AA103" i="2"/>
  <c r="Z103" i="2"/>
  <c r="Y103" i="2"/>
  <c r="X103" i="2"/>
  <c r="W103" i="2"/>
  <c r="V103" i="2"/>
  <c r="U103" i="2"/>
  <c r="T103" i="2"/>
  <c r="S103" i="2"/>
  <c r="AC102" i="2"/>
  <c r="AB102" i="2"/>
  <c r="AA102" i="2"/>
  <c r="Z102" i="2"/>
  <c r="Y102" i="2"/>
  <c r="X102" i="2"/>
  <c r="W102" i="2"/>
  <c r="V102" i="2"/>
  <c r="U102" i="2"/>
  <c r="T102" i="2"/>
  <c r="S102" i="2"/>
  <c r="AC101" i="2"/>
  <c r="AB101" i="2"/>
  <c r="AA101" i="2"/>
  <c r="Z101" i="2"/>
  <c r="Y101" i="2"/>
  <c r="X101" i="2"/>
  <c r="W101" i="2"/>
  <c r="V101" i="2"/>
  <c r="U101" i="2"/>
  <c r="T101" i="2"/>
  <c r="S101" i="2"/>
  <c r="AC100" i="2"/>
  <c r="AB100" i="2"/>
  <c r="AA100" i="2"/>
  <c r="Z100" i="2"/>
  <c r="Y100" i="2"/>
  <c r="X100" i="2"/>
  <c r="W100" i="2"/>
  <c r="V100" i="2"/>
  <c r="U100" i="2"/>
  <c r="T100" i="2"/>
  <c r="S100" i="2"/>
  <c r="AC99" i="2"/>
  <c r="AB99" i="2"/>
  <c r="AA99" i="2"/>
  <c r="Z99" i="2"/>
  <c r="Y99" i="2"/>
  <c r="X99" i="2"/>
  <c r="W99" i="2"/>
  <c r="V99" i="2"/>
  <c r="U99" i="2"/>
  <c r="T99" i="2"/>
  <c r="S99" i="2"/>
  <c r="AC98" i="2"/>
  <c r="AB98" i="2"/>
  <c r="AA98" i="2"/>
  <c r="Z98" i="2"/>
  <c r="Y98" i="2"/>
  <c r="X98" i="2"/>
  <c r="W98" i="2"/>
  <c r="V98" i="2"/>
  <c r="U98" i="2"/>
  <c r="T98" i="2"/>
  <c r="S98" i="2"/>
  <c r="AC97" i="2"/>
  <c r="AB97" i="2"/>
  <c r="AA97" i="2"/>
  <c r="Z97" i="2"/>
  <c r="Y97" i="2"/>
  <c r="X97" i="2"/>
  <c r="W97" i="2"/>
  <c r="V97" i="2"/>
  <c r="U97" i="2"/>
  <c r="T97" i="2"/>
  <c r="S97" i="2"/>
  <c r="AC96" i="2"/>
  <c r="AB96" i="2"/>
  <c r="AA96" i="2"/>
  <c r="Z96" i="2"/>
  <c r="Y96" i="2"/>
  <c r="X96" i="2"/>
  <c r="W96" i="2"/>
  <c r="V96" i="2"/>
  <c r="U96" i="2"/>
  <c r="T96" i="2"/>
  <c r="S96" i="2"/>
  <c r="AC95" i="2"/>
  <c r="AB95" i="2"/>
  <c r="AA95" i="2"/>
  <c r="Z95" i="2"/>
  <c r="Y95" i="2"/>
  <c r="X95" i="2"/>
  <c r="W95" i="2"/>
  <c r="V95" i="2"/>
  <c r="U95" i="2"/>
  <c r="T95" i="2"/>
  <c r="S95" i="2"/>
  <c r="AC94" i="2"/>
  <c r="AB94" i="2"/>
  <c r="AA94" i="2"/>
  <c r="Z94" i="2"/>
  <c r="Y94" i="2"/>
  <c r="X94" i="2"/>
  <c r="W94" i="2"/>
  <c r="V94" i="2"/>
  <c r="U94" i="2"/>
  <c r="T94" i="2"/>
  <c r="S94" i="2"/>
  <c r="AC93" i="2"/>
  <c r="AB93" i="2"/>
  <c r="AA93" i="2"/>
  <c r="Z93" i="2"/>
  <c r="Y93" i="2"/>
  <c r="X93" i="2"/>
  <c r="W93" i="2"/>
  <c r="V93" i="2"/>
  <c r="U93" i="2"/>
  <c r="T93" i="2"/>
  <c r="S93" i="2"/>
  <c r="AC92" i="2"/>
  <c r="AB92" i="2"/>
  <c r="AA92" i="2"/>
  <c r="Z92" i="2"/>
  <c r="Y92" i="2"/>
  <c r="X92" i="2"/>
  <c r="W92" i="2"/>
  <c r="V92" i="2"/>
  <c r="U92" i="2"/>
  <c r="T92" i="2"/>
  <c r="S92" i="2"/>
  <c r="AC91" i="2"/>
  <c r="AB91" i="2"/>
  <c r="AA91" i="2"/>
  <c r="Z91" i="2"/>
  <c r="Y91" i="2"/>
  <c r="X91" i="2"/>
  <c r="W91" i="2"/>
  <c r="V91" i="2"/>
  <c r="U91" i="2"/>
  <c r="T91" i="2"/>
  <c r="S91" i="2"/>
  <c r="AC90" i="2"/>
  <c r="AB90" i="2"/>
  <c r="AA90" i="2"/>
  <c r="Z90" i="2"/>
  <c r="Y90" i="2"/>
  <c r="X90" i="2"/>
  <c r="W90" i="2"/>
  <c r="V90" i="2"/>
  <c r="U90" i="2"/>
  <c r="T90" i="2"/>
  <c r="S90" i="2"/>
  <c r="AC89" i="2"/>
  <c r="AB89" i="2"/>
  <c r="AA89" i="2"/>
  <c r="Z89" i="2"/>
  <c r="Y89" i="2"/>
  <c r="X89" i="2"/>
  <c r="W89" i="2"/>
  <c r="V89" i="2"/>
  <c r="U89" i="2"/>
  <c r="T89" i="2"/>
  <c r="S89" i="2"/>
  <c r="AC88" i="2"/>
  <c r="AB88" i="2"/>
  <c r="AA88" i="2"/>
  <c r="Z88" i="2"/>
  <c r="Y88" i="2"/>
  <c r="X88" i="2"/>
  <c r="W88" i="2"/>
  <c r="V88" i="2"/>
  <c r="U88" i="2"/>
  <c r="T88" i="2"/>
  <c r="S88" i="2"/>
  <c r="AC87" i="2"/>
  <c r="AB87" i="2"/>
  <c r="AA87" i="2"/>
  <c r="Z87" i="2"/>
  <c r="Y87" i="2"/>
  <c r="X87" i="2"/>
  <c r="W87" i="2"/>
  <c r="V87" i="2"/>
  <c r="U87" i="2"/>
  <c r="T87" i="2"/>
  <c r="S87" i="2"/>
  <c r="AC86" i="2"/>
  <c r="AB86" i="2"/>
  <c r="AA86" i="2"/>
  <c r="Z86" i="2"/>
  <c r="Y86" i="2"/>
  <c r="X86" i="2"/>
  <c r="W86" i="2"/>
  <c r="V86" i="2"/>
  <c r="U86" i="2"/>
  <c r="T86" i="2"/>
  <c r="S86" i="2"/>
  <c r="AC85" i="2"/>
  <c r="AB85" i="2"/>
  <c r="AA85" i="2"/>
  <c r="Z85" i="2"/>
  <c r="Y85" i="2"/>
  <c r="X85" i="2"/>
  <c r="W85" i="2"/>
  <c r="V85" i="2"/>
  <c r="U85" i="2"/>
  <c r="T85" i="2"/>
  <c r="S85" i="2"/>
  <c r="AC84" i="2"/>
  <c r="AB84" i="2"/>
  <c r="AA84" i="2"/>
  <c r="Z84" i="2"/>
  <c r="Y84" i="2"/>
  <c r="X84" i="2"/>
  <c r="W84" i="2"/>
  <c r="V84" i="2"/>
  <c r="U84" i="2"/>
  <c r="T84" i="2"/>
  <c r="S84" i="2"/>
  <c r="AC83" i="2"/>
  <c r="AB83" i="2"/>
  <c r="AA83" i="2"/>
  <c r="Z83" i="2"/>
  <c r="Y83" i="2"/>
  <c r="X83" i="2"/>
  <c r="W83" i="2"/>
  <c r="V83" i="2"/>
  <c r="U83" i="2"/>
  <c r="T83" i="2"/>
  <c r="S83" i="2"/>
  <c r="AC82" i="2"/>
  <c r="AB82" i="2"/>
  <c r="AA82" i="2"/>
  <c r="Z82" i="2"/>
  <c r="Y82" i="2"/>
  <c r="X82" i="2"/>
  <c r="W82" i="2"/>
  <c r="V82" i="2"/>
  <c r="U82" i="2"/>
  <c r="T82" i="2"/>
  <c r="S82" i="2"/>
  <c r="AC81" i="2"/>
  <c r="AB81" i="2"/>
  <c r="AA81" i="2"/>
  <c r="Z81" i="2"/>
  <c r="Y81" i="2"/>
  <c r="X81" i="2"/>
  <c r="W81" i="2"/>
  <c r="V81" i="2"/>
  <c r="U81" i="2"/>
  <c r="T81" i="2"/>
  <c r="S81" i="2"/>
  <c r="AC80" i="2"/>
  <c r="AB80" i="2"/>
  <c r="AA80" i="2"/>
  <c r="Z80" i="2"/>
  <c r="Y80" i="2"/>
  <c r="X80" i="2"/>
  <c r="W80" i="2"/>
  <c r="V80" i="2"/>
  <c r="U80" i="2"/>
  <c r="T80" i="2"/>
  <c r="S80" i="2"/>
  <c r="AC79" i="2"/>
  <c r="AB79" i="2"/>
  <c r="AA79" i="2"/>
  <c r="Z79" i="2"/>
  <c r="Y79" i="2"/>
  <c r="X79" i="2"/>
  <c r="W79" i="2"/>
  <c r="V79" i="2"/>
  <c r="U79" i="2"/>
  <c r="T79" i="2"/>
  <c r="S79" i="2"/>
  <c r="AC78" i="2"/>
  <c r="AB78" i="2"/>
  <c r="AA78" i="2"/>
  <c r="Z78" i="2"/>
  <c r="Y78" i="2"/>
  <c r="X78" i="2"/>
  <c r="W78" i="2"/>
  <c r="V78" i="2"/>
  <c r="U78" i="2"/>
  <c r="T78" i="2"/>
  <c r="S78" i="2"/>
  <c r="AC77" i="2"/>
  <c r="AB77" i="2"/>
  <c r="AA77" i="2"/>
  <c r="Z77" i="2"/>
  <c r="Y77" i="2"/>
  <c r="X77" i="2"/>
  <c r="W77" i="2"/>
  <c r="V77" i="2"/>
  <c r="U77" i="2"/>
  <c r="T77" i="2"/>
  <c r="S77" i="2"/>
  <c r="AC76" i="2"/>
  <c r="AB76" i="2"/>
  <c r="AA76" i="2"/>
  <c r="Z76" i="2"/>
  <c r="Y76" i="2"/>
  <c r="X76" i="2"/>
  <c r="W76" i="2"/>
  <c r="V76" i="2"/>
  <c r="U76" i="2"/>
  <c r="T76" i="2"/>
  <c r="S76" i="2"/>
  <c r="AC75" i="2"/>
  <c r="AB75" i="2"/>
  <c r="AA75" i="2"/>
  <c r="Z75" i="2"/>
  <c r="Y75" i="2"/>
  <c r="X75" i="2"/>
  <c r="W75" i="2"/>
  <c r="V75" i="2"/>
  <c r="U75" i="2"/>
  <c r="T75" i="2"/>
  <c r="S75" i="2"/>
  <c r="AC74" i="2"/>
  <c r="AB74" i="2"/>
  <c r="AA74" i="2"/>
  <c r="Z74" i="2"/>
  <c r="Y74" i="2"/>
  <c r="X74" i="2"/>
  <c r="W74" i="2"/>
  <c r="V74" i="2"/>
  <c r="U74" i="2"/>
  <c r="T74" i="2"/>
  <c r="S74" i="2"/>
  <c r="AC73" i="2"/>
  <c r="AB73" i="2"/>
  <c r="AA73" i="2"/>
  <c r="Z73" i="2"/>
  <c r="Y73" i="2"/>
  <c r="X73" i="2"/>
  <c r="W73" i="2"/>
  <c r="V73" i="2"/>
  <c r="U73" i="2"/>
  <c r="T73" i="2"/>
  <c r="S73" i="2"/>
  <c r="AC72" i="2"/>
  <c r="AB72" i="2"/>
  <c r="AA72" i="2"/>
  <c r="Z72" i="2"/>
  <c r="Y72" i="2"/>
  <c r="X72" i="2"/>
  <c r="W72" i="2"/>
  <c r="V72" i="2"/>
  <c r="U72" i="2"/>
  <c r="T72" i="2"/>
  <c r="S72" i="2"/>
  <c r="AC71" i="2"/>
  <c r="AB71" i="2"/>
  <c r="AA71" i="2"/>
  <c r="Z71" i="2"/>
  <c r="Y71" i="2"/>
  <c r="X71" i="2"/>
  <c r="W71" i="2"/>
  <c r="V71" i="2"/>
  <c r="U71" i="2"/>
  <c r="T71" i="2"/>
  <c r="S71" i="2"/>
  <c r="AC70" i="2"/>
  <c r="AB70" i="2"/>
  <c r="AA70" i="2"/>
  <c r="Z70" i="2"/>
  <c r="Y70" i="2"/>
  <c r="X70" i="2"/>
  <c r="W70" i="2"/>
  <c r="V70" i="2"/>
  <c r="U70" i="2"/>
  <c r="T70" i="2"/>
  <c r="S70" i="2"/>
  <c r="AC69" i="2"/>
  <c r="AB69" i="2"/>
  <c r="AA69" i="2"/>
  <c r="Z69" i="2"/>
  <c r="Y69" i="2"/>
  <c r="X69" i="2"/>
  <c r="W69" i="2"/>
  <c r="V69" i="2"/>
  <c r="U69" i="2"/>
  <c r="T69" i="2"/>
  <c r="S69" i="2"/>
  <c r="AC68" i="2"/>
  <c r="AB68" i="2"/>
  <c r="AA68" i="2"/>
  <c r="Z68" i="2"/>
  <c r="Y68" i="2"/>
  <c r="X68" i="2"/>
  <c r="W68" i="2"/>
  <c r="V68" i="2"/>
  <c r="U68" i="2"/>
  <c r="T68" i="2"/>
  <c r="S68" i="2"/>
  <c r="AC67" i="2"/>
  <c r="AB67" i="2"/>
  <c r="AA67" i="2"/>
  <c r="Z67" i="2"/>
  <c r="Y67" i="2"/>
  <c r="X67" i="2"/>
  <c r="W67" i="2"/>
  <c r="V67" i="2"/>
  <c r="U67" i="2"/>
  <c r="T67" i="2"/>
  <c r="S67" i="2"/>
  <c r="AC66" i="2"/>
  <c r="AB66" i="2"/>
  <c r="AA66" i="2"/>
  <c r="Z66" i="2"/>
  <c r="Y66" i="2"/>
  <c r="X66" i="2"/>
  <c r="W66" i="2"/>
  <c r="V66" i="2"/>
  <c r="U66" i="2"/>
  <c r="T66" i="2"/>
  <c r="S66" i="2"/>
  <c r="AC65" i="2"/>
  <c r="AB65" i="2"/>
  <c r="AA65" i="2"/>
  <c r="Z65" i="2"/>
  <c r="Y65" i="2"/>
  <c r="X65" i="2"/>
  <c r="W65" i="2"/>
  <c r="V65" i="2"/>
  <c r="U65" i="2"/>
  <c r="T65" i="2"/>
  <c r="S65" i="2"/>
  <c r="AC64" i="2"/>
  <c r="AB64" i="2"/>
  <c r="AA64" i="2"/>
  <c r="Z64" i="2"/>
  <c r="Y64" i="2"/>
  <c r="X64" i="2"/>
  <c r="W64" i="2"/>
  <c r="V64" i="2"/>
  <c r="U64" i="2"/>
  <c r="T64" i="2"/>
  <c r="S64" i="2"/>
  <c r="AC63" i="2"/>
  <c r="AB63" i="2"/>
  <c r="AA63" i="2"/>
  <c r="Z63" i="2"/>
  <c r="Y63" i="2"/>
  <c r="X63" i="2"/>
  <c r="W63" i="2"/>
  <c r="V63" i="2"/>
  <c r="U63" i="2"/>
  <c r="T63" i="2"/>
  <c r="S63" i="2"/>
  <c r="AC62" i="2"/>
  <c r="AB62" i="2"/>
  <c r="AA62" i="2"/>
  <c r="Z62" i="2"/>
  <c r="Y62" i="2"/>
  <c r="X62" i="2"/>
  <c r="W62" i="2"/>
  <c r="V62" i="2"/>
  <c r="U62" i="2"/>
  <c r="T62" i="2"/>
  <c r="S62" i="2"/>
  <c r="AC61" i="2"/>
  <c r="AB61" i="2"/>
  <c r="AA61" i="2"/>
  <c r="Z61" i="2"/>
  <c r="Y61" i="2"/>
  <c r="X61" i="2"/>
  <c r="W61" i="2"/>
  <c r="V61" i="2"/>
  <c r="U61" i="2"/>
  <c r="T61" i="2"/>
  <c r="S61" i="2"/>
  <c r="AC60" i="2"/>
  <c r="AB60" i="2"/>
  <c r="AA60" i="2"/>
  <c r="Z60" i="2"/>
  <c r="Y60" i="2"/>
  <c r="X60" i="2"/>
  <c r="W60" i="2"/>
  <c r="V60" i="2"/>
  <c r="U60" i="2"/>
  <c r="T60" i="2"/>
  <c r="S60" i="2"/>
  <c r="AC59" i="2"/>
  <c r="AB59" i="2"/>
  <c r="AA59" i="2"/>
  <c r="Z59" i="2"/>
  <c r="Y59" i="2"/>
  <c r="X59" i="2"/>
  <c r="W59" i="2"/>
  <c r="V59" i="2"/>
  <c r="U59" i="2"/>
  <c r="T59" i="2"/>
  <c r="S59" i="2"/>
  <c r="AC58" i="2"/>
  <c r="AB58" i="2"/>
  <c r="AA58" i="2"/>
  <c r="Z58" i="2"/>
  <c r="Y58" i="2"/>
  <c r="X58" i="2"/>
  <c r="W58" i="2"/>
  <c r="V58" i="2"/>
  <c r="U58" i="2"/>
  <c r="T58" i="2"/>
  <c r="S58" i="2"/>
  <c r="AC57" i="2"/>
  <c r="AB57" i="2"/>
  <c r="AA57" i="2"/>
  <c r="Z57" i="2"/>
  <c r="Y57" i="2"/>
  <c r="X57" i="2"/>
  <c r="W57" i="2"/>
  <c r="V57" i="2"/>
  <c r="U57" i="2"/>
  <c r="T57" i="2"/>
  <c r="S57" i="2"/>
  <c r="AC56" i="2"/>
  <c r="AB56" i="2"/>
  <c r="AA56" i="2"/>
  <c r="Z56" i="2"/>
  <c r="Y56" i="2"/>
  <c r="X56" i="2"/>
  <c r="W56" i="2"/>
  <c r="V56" i="2"/>
  <c r="U56" i="2"/>
  <c r="T56" i="2"/>
  <c r="S56" i="2"/>
  <c r="AC55" i="2"/>
  <c r="AB55" i="2"/>
  <c r="AA55" i="2"/>
  <c r="Z55" i="2"/>
  <c r="Y55" i="2"/>
  <c r="X55" i="2"/>
  <c r="W55" i="2"/>
  <c r="V55" i="2"/>
  <c r="U55" i="2"/>
  <c r="T55" i="2"/>
  <c r="S55" i="2"/>
  <c r="AC54" i="2"/>
  <c r="AB54" i="2"/>
  <c r="AA54" i="2"/>
  <c r="Z54" i="2"/>
  <c r="Y54" i="2"/>
  <c r="X54" i="2"/>
  <c r="W54" i="2"/>
  <c r="V54" i="2"/>
  <c r="U54" i="2"/>
  <c r="T54" i="2"/>
  <c r="S54" i="2"/>
  <c r="AC53" i="2"/>
  <c r="AB53" i="2"/>
  <c r="AA53" i="2"/>
  <c r="Z53" i="2"/>
  <c r="Y53" i="2"/>
  <c r="X53" i="2"/>
  <c r="W53" i="2"/>
  <c r="V53" i="2"/>
  <c r="U53" i="2"/>
  <c r="T53" i="2"/>
  <c r="S53" i="2"/>
  <c r="AC52" i="2"/>
  <c r="AB52" i="2"/>
  <c r="AA52" i="2"/>
  <c r="Z52" i="2"/>
  <c r="Y52" i="2"/>
  <c r="X52" i="2"/>
  <c r="W52" i="2"/>
  <c r="V52" i="2"/>
  <c r="U52" i="2"/>
  <c r="T52" i="2"/>
  <c r="S52" i="2"/>
  <c r="AC51" i="2"/>
  <c r="AB51" i="2"/>
  <c r="AA51" i="2"/>
  <c r="Z51" i="2"/>
  <c r="Y51" i="2"/>
  <c r="X51" i="2"/>
  <c r="W51" i="2"/>
  <c r="V51" i="2"/>
  <c r="U51" i="2"/>
  <c r="T51" i="2"/>
  <c r="S51" i="2"/>
  <c r="AC50" i="2"/>
  <c r="AB50" i="2"/>
  <c r="AA50" i="2"/>
  <c r="Z50" i="2"/>
  <c r="Y50" i="2"/>
  <c r="X50" i="2"/>
  <c r="W50" i="2"/>
  <c r="V50" i="2"/>
  <c r="U50" i="2"/>
  <c r="T50" i="2"/>
  <c r="S50" i="2"/>
  <c r="AC49" i="2"/>
  <c r="AB49" i="2"/>
  <c r="AA49" i="2"/>
  <c r="Z49" i="2"/>
  <c r="Y49" i="2"/>
  <c r="X49" i="2"/>
  <c r="W49" i="2"/>
  <c r="V49" i="2"/>
  <c r="U49" i="2"/>
  <c r="T49" i="2"/>
  <c r="S49" i="2"/>
  <c r="AC48" i="2"/>
  <c r="AB48" i="2"/>
  <c r="AA48" i="2"/>
  <c r="Z48" i="2"/>
  <c r="Y48" i="2"/>
  <c r="X48" i="2"/>
  <c r="W48" i="2"/>
  <c r="V48" i="2"/>
  <c r="U48" i="2"/>
  <c r="T48" i="2"/>
  <c r="S48" i="2"/>
  <c r="AC47" i="2"/>
  <c r="AB47" i="2"/>
  <c r="AA47" i="2"/>
  <c r="Z47" i="2"/>
  <c r="Y47" i="2"/>
  <c r="X47" i="2"/>
  <c r="W47" i="2"/>
  <c r="V47" i="2"/>
  <c r="U47" i="2"/>
  <c r="T47" i="2"/>
  <c r="S47" i="2"/>
  <c r="AC46" i="2"/>
  <c r="AB46" i="2"/>
  <c r="AA46" i="2"/>
  <c r="Z46" i="2"/>
  <c r="Y46" i="2"/>
  <c r="X46" i="2"/>
  <c r="W46" i="2"/>
  <c r="V46" i="2"/>
  <c r="U46" i="2"/>
  <c r="T46" i="2"/>
  <c r="S46" i="2"/>
  <c r="AC45" i="2"/>
  <c r="AB45" i="2"/>
  <c r="AA45" i="2"/>
  <c r="Z45" i="2"/>
  <c r="Y45" i="2"/>
  <c r="X45" i="2"/>
  <c r="W45" i="2"/>
  <c r="V45" i="2"/>
  <c r="U45" i="2"/>
  <c r="T45" i="2"/>
  <c r="S45" i="2"/>
  <c r="AC44" i="2"/>
  <c r="AB44" i="2"/>
  <c r="AA44" i="2"/>
  <c r="Z44" i="2"/>
  <c r="Y44" i="2"/>
  <c r="X44" i="2"/>
  <c r="W44" i="2"/>
  <c r="V44" i="2"/>
  <c r="U44" i="2"/>
  <c r="T44" i="2"/>
  <c r="S44" i="2"/>
  <c r="AC43" i="2"/>
  <c r="AB43" i="2"/>
  <c r="AA43" i="2"/>
  <c r="Z43" i="2"/>
  <c r="Y43" i="2"/>
  <c r="X43" i="2"/>
  <c r="W43" i="2"/>
  <c r="V43" i="2"/>
  <c r="U43" i="2"/>
  <c r="T43" i="2"/>
  <c r="S43" i="2"/>
  <c r="AC42" i="2"/>
  <c r="AB42" i="2"/>
  <c r="AA42" i="2"/>
  <c r="Z42" i="2"/>
  <c r="Y42" i="2"/>
  <c r="X42" i="2"/>
  <c r="W42" i="2"/>
  <c r="V42" i="2"/>
  <c r="U42" i="2"/>
  <c r="T42" i="2"/>
  <c r="S42" i="2"/>
  <c r="AC41" i="2"/>
  <c r="AB41" i="2"/>
  <c r="AA41" i="2"/>
  <c r="Z41" i="2"/>
  <c r="Y41" i="2"/>
  <c r="X41" i="2"/>
  <c r="W41" i="2"/>
  <c r="V41" i="2"/>
  <c r="U41" i="2"/>
  <c r="T41" i="2"/>
  <c r="S41" i="2"/>
  <c r="AC40" i="2"/>
  <c r="AB40" i="2"/>
  <c r="AA40" i="2"/>
  <c r="Z40" i="2"/>
  <c r="Y40" i="2"/>
  <c r="X40" i="2"/>
  <c r="W40" i="2"/>
  <c r="V40" i="2"/>
  <c r="U40" i="2"/>
  <c r="T40" i="2"/>
  <c r="S40" i="2"/>
  <c r="AC39" i="2"/>
  <c r="AB39" i="2"/>
  <c r="AA39" i="2"/>
  <c r="Z39" i="2"/>
  <c r="Y39" i="2"/>
  <c r="X39" i="2"/>
  <c r="W39" i="2"/>
  <c r="V39" i="2"/>
  <c r="U39" i="2"/>
  <c r="T39" i="2"/>
  <c r="S39" i="2"/>
  <c r="AC38" i="2"/>
  <c r="AB38" i="2"/>
  <c r="AA38" i="2"/>
  <c r="Z38" i="2"/>
  <c r="Y38" i="2"/>
  <c r="X38" i="2"/>
  <c r="W38" i="2"/>
  <c r="V38" i="2"/>
  <c r="U38" i="2"/>
  <c r="T38" i="2"/>
  <c r="S38" i="2"/>
  <c r="AC37" i="2"/>
  <c r="AB37" i="2"/>
  <c r="AA37" i="2"/>
  <c r="Z37" i="2"/>
  <c r="Y37" i="2"/>
  <c r="X37" i="2"/>
  <c r="W37" i="2"/>
  <c r="V37" i="2"/>
  <c r="U37" i="2"/>
  <c r="T37" i="2"/>
  <c r="S37" i="2"/>
  <c r="AC36" i="2"/>
  <c r="AB36" i="2"/>
  <c r="AA36" i="2"/>
  <c r="Z36" i="2"/>
  <c r="Y36" i="2"/>
  <c r="X36" i="2"/>
  <c r="W36" i="2"/>
  <c r="V36" i="2"/>
  <c r="U36" i="2"/>
  <c r="T36" i="2"/>
  <c r="S36" i="2"/>
  <c r="AC35" i="2"/>
  <c r="AB35" i="2"/>
  <c r="AA35" i="2"/>
  <c r="Z35" i="2"/>
  <c r="Y35" i="2"/>
  <c r="X35" i="2"/>
  <c r="W35" i="2"/>
  <c r="V35" i="2"/>
  <c r="U35" i="2"/>
  <c r="T35" i="2"/>
  <c r="S35" i="2"/>
  <c r="AC34" i="2"/>
  <c r="AB34" i="2"/>
  <c r="AA34" i="2"/>
  <c r="Z34" i="2"/>
  <c r="Y34" i="2"/>
  <c r="X34" i="2"/>
  <c r="W34" i="2"/>
  <c r="V34" i="2"/>
  <c r="U34" i="2"/>
  <c r="T34" i="2"/>
  <c r="S34" i="2"/>
  <c r="AC33" i="2"/>
  <c r="AB33" i="2"/>
  <c r="AA33" i="2"/>
  <c r="Z33" i="2"/>
  <c r="Y33" i="2"/>
  <c r="X33" i="2"/>
  <c r="W33" i="2"/>
  <c r="V33" i="2"/>
  <c r="U33" i="2"/>
  <c r="T33" i="2"/>
  <c r="S33" i="2"/>
  <c r="AC32" i="2"/>
  <c r="AB32" i="2"/>
  <c r="AA32" i="2"/>
  <c r="Z32" i="2"/>
  <c r="Y32" i="2"/>
  <c r="X32" i="2"/>
  <c r="W32" i="2"/>
  <c r="V32" i="2"/>
  <c r="U32" i="2"/>
  <c r="T32" i="2"/>
  <c r="S32" i="2"/>
  <c r="AC31" i="2"/>
  <c r="AB31" i="2"/>
  <c r="AA31" i="2"/>
  <c r="Z31" i="2"/>
  <c r="Y31" i="2"/>
  <c r="X31" i="2"/>
  <c r="W31" i="2"/>
  <c r="V31" i="2"/>
  <c r="U31" i="2"/>
  <c r="T31" i="2"/>
  <c r="S31" i="2"/>
  <c r="AC30" i="2"/>
  <c r="AB30" i="2"/>
  <c r="AA30" i="2"/>
  <c r="Z30" i="2"/>
  <c r="Y30" i="2"/>
  <c r="X30" i="2"/>
  <c r="W30" i="2"/>
  <c r="V30" i="2"/>
  <c r="U30" i="2"/>
  <c r="T30" i="2"/>
  <c r="S30" i="2"/>
  <c r="AC29" i="2"/>
  <c r="AB29" i="2"/>
  <c r="AA29" i="2"/>
  <c r="Z29" i="2"/>
  <c r="Y29" i="2"/>
  <c r="X29" i="2"/>
  <c r="W29" i="2"/>
  <c r="V29" i="2"/>
  <c r="U29" i="2"/>
  <c r="T29" i="2"/>
  <c r="S29" i="2"/>
  <c r="AC28" i="2"/>
  <c r="AB28" i="2"/>
  <c r="AA28" i="2"/>
  <c r="Z28" i="2"/>
  <c r="Y28" i="2"/>
  <c r="X28" i="2"/>
  <c r="W28" i="2"/>
  <c r="V28" i="2"/>
  <c r="U28" i="2"/>
  <c r="T28" i="2"/>
  <c r="S28" i="2"/>
  <c r="AC27" i="2"/>
  <c r="AB27" i="2"/>
  <c r="AA27" i="2"/>
  <c r="Z27" i="2"/>
  <c r="Y27" i="2"/>
  <c r="X27" i="2"/>
  <c r="W27" i="2"/>
  <c r="V27" i="2"/>
  <c r="U27" i="2"/>
  <c r="T27" i="2"/>
  <c r="S27" i="2"/>
  <c r="AC26" i="2"/>
  <c r="AB26" i="2"/>
  <c r="AA26" i="2"/>
  <c r="Z26" i="2"/>
  <c r="Y26" i="2"/>
  <c r="X26" i="2"/>
  <c r="W26" i="2"/>
  <c r="V26" i="2"/>
  <c r="U26" i="2"/>
  <c r="T26" i="2"/>
  <c r="S26" i="2"/>
  <c r="AC25" i="2"/>
  <c r="AB25" i="2"/>
  <c r="AA25" i="2"/>
  <c r="Z25" i="2"/>
  <c r="Y25" i="2"/>
  <c r="X25" i="2"/>
  <c r="W25" i="2"/>
  <c r="V25" i="2"/>
  <c r="U25" i="2"/>
  <c r="T25" i="2"/>
  <c r="S25" i="2"/>
  <c r="AC24" i="2"/>
  <c r="AB24" i="2"/>
  <c r="AA24" i="2"/>
  <c r="Z24" i="2"/>
  <c r="Y24" i="2"/>
  <c r="X24" i="2"/>
  <c r="W24" i="2"/>
  <c r="V24" i="2"/>
  <c r="U24" i="2"/>
  <c r="T24" i="2"/>
  <c r="S24" i="2"/>
  <c r="AC23" i="2"/>
  <c r="AB23" i="2"/>
  <c r="AA23" i="2"/>
  <c r="Z23" i="2"/>
  <c r="Y23" i="2"/>
  <c r="X23" i="2"/>
  <c r="W23" i="2"/>
  <c r="V23" i="2"/>
  <c r="U23" i="2"/>
  <c r="T23" i="2"/>
  <c r="S23" i="2"/>
  <c r="AC22" i="2"/>
  <c r="AB22" i="2"/>
  <c r="AA22" i="2"/>
  <c r="Z22" i="2"/>
  <c r="Y22" i="2"/>
  <c r="X22" i="2"/>
  <c r="W22" i="2"/>
  <c r="V22" i="2"/>
  <c r="U22" i="2"/>
  <c r="T22" i="2"/>
  <c r="S22" i="2"/>
  <c r="AC21" i="2"/>
  <c r="AB21" i="2"/>
  <c r="AA21" i="2"/>
  <c r="Z21" i="2"/>
  <c r="Y21" i="2"/>
  <c r="X21" i="2"/>
  <c r="W21" i="2"/>
  <c r="V21" i="2"/>
  <c r="U21" i="2"/>
  <c r="T21" i="2"/>
  <c r="S21" i="2"/>
  <c r="AC20" i="2"/>
  <c r="AB20" i="2"/>
  <c r="AA20" i="2"/>
  <c r="Z20" i="2"/>
  <c r="Y20" i="2"/>
  <c r="X20" i="2"/>
  <c r="W20" i="2"/>
  <c r="V20" i="2"/>
  <c r="U20" i="2"/>
  <c r="T20" i="2"/>
  <c r="S20" i="2"/>
  <c r="AC19" i="2"/>
  <c r="AB19" i="2"/>
  <c r="AA19" i="2"/>
  <c r="Z19" i="2"/>
  <c r="Y19" i="2"/>
  <c r="X19" i="2"/>
  <c r="W19" i="2"/>
  <c r="V19" i="2"/>
  <c r="U19" i="2"/>
  <c r="T19" i="2"/>
  <c r="S19" i="2"/>
  <c r="AC18" i="2"/>
  <c r="AB18" i="2"/>
  <c r="AA18" i="2"/>
  <c r="Z18" i="2"/>
  <c r="Y18" i="2"/>
  <c r="X18" i="2"/>
  <c r="W18" i="2"/>
  <c r="V18" i="2"/>
  <c r="U18" i="2"/>
  <c r="T18" i="2"/>
  <c r="S18" i="2"/>
  <c r="AC17" i="2"/>
  <c r="AB17" i="2"/>
  <c r="AA17" i="2"/>
  <c r="Z17" i="2"/>
  <c r="Y17" i="2"/>
  <c r="X17" i="2"/>
  <c r="W17" i="2"/>
  <c r="V17" i="2"/>
  <c r="U17" i="2"/>
  <c r="T17" i="2"/>
  <c r="S17" i="2"/>
  <c r="AC16" i="2"/>
  <c r="AB16" i="2"/>
  <c r="AA16" i="2"/>
  <c r="Z16" i="2"/>
  <c r="Y16" i="2"/>
  <c r="X16" i="2"/>
  <c r="W16" i="2"/>
  <c r="V16" i="2"/>
  <c r="U16" i="2"/>
  <c r="T16" i="2"/>
  <c r="S16" i="2"/>
  <c r="AC15" i="2"/>
  <c r="AB15" i="2"/>
  <c r="AA15" i="2"/>
  <c r="Z15" i="2"/>
  <c r="Y15" i="2"/>
  <c r="X15" i="2"/>
  <c r="W15" i="2"/>
  <c r="V15" i="2"/>
  <c r="U15" i="2"/>
  <c r="T15" i="2"/>
  <c r="S15" i="2"/>
  <c r="AC14" i="2"/>
  <c r="AB14" i="2"/>
  <c r="AA14" i="2"/>
  <c r="Z14" i="2"/>
  <c r="Y14" i="2"/>
  <c r="X14" i="2"/>
  <c r="W14" i="2"/>
  <c r="V14" i="2"/>
  <c r="U14" i="2"/>
  <c r="T14" i="2"/>
  <c r="S14" i="2"/>
  <c r="AC13" i="2"/>
  <c r="AB13" i="2"/>
  <c r="AA13" i="2"/>
  <c r="Z13" i="2"/>
  <c r="Y13" i="2"/>
  <c r="X13" i="2"/>
  <c r="W13" i="2"/>
  <c r="V13" i="2"/>
  <c r="U13" i="2"/>
  <c r="T13" i="2"/>
  <c r="S13" i="2"/>
  <c r="AC12" i="2"/>
  <c r="AB12" i="2"/>
  <c r="AA12" i="2"/>
  <c r="Z12" i="2"/>
  <c r="Y12" i="2"/>
  <c r="X12" i="2"/>
  <c r="W12" i="2"/>
  <c r="V12" i="2"/>
  <c r="U12" i="2"/>
  <c r="T12" i="2"/>
  <c r="S12" i="2"/>
  <c r="AC11" i="2"/>
  <c r="AB11" i="2"/>
  <c r="AA11" i="2"/>
  <c r="Z11" i="2"/>
  <c r="Y11" i="2"/>
  <c r="X11" i="2"/>
  <c r="W11" i="2"/>
  <c r="V11" i="2"/>
  <c r="U11" i="2"/>
  <c r="T11" i="2"/>
  <c r="S11" i="2"/>
  <c r="AC10" i="2"/>
  <c r="AB10" i="2"/>
  <c r="AA10" i="2"/>
  <c r="Z10" i="2"/>
  <c r="Y10" i="2"/>
  <c r="X10" i="2"/>
  <c r="W10" i="2"/>
  <c r="V10" i="2"/>
  <c r="U10" i="2"/>
  <c r="T10" i="2"/>
  <c r="S10" i="2"/>
  <c r="AC9" i="2"/>
  <c r="AB9" i="2"/>
  <c r="AA9" i="2"/>
  <c r="Z9" i="2"/>
  <c r="N10" i="7" s="1"/>
  <c r="Y9" i="2"/>
  <c r="X9" i="2"/>
  <c r="W9" i="2"/>
  <c r="V9" i="2"/>
  <c r="U9" i="2"/>
  <c r="T9" i="2"/>
  <c r="S9" i="2"/>
  <c r="AC8" i="2"/>
  <c r="AB8" i="2"/>
  <c r="AA8" i="2"/>
  <c r="Z8" i="2"/>
  <c r="Y8" i="2"/>
  <c r="X8" i="2"/>
  <c r="W8" i="2"/>
  <c r="V8" i="2"/>
  <c r="U8" i="2"/>
  <c r="T8" i="2"/>
  <c r="S8" i="2"/>
  <c r="AC7" i="2"/>
  <c r="AB7" i="2"/>
  <c r="AA7" i="2"/>
  <c r="Z7" i="2"/>
  <c r="Y7" i="2"/>
  <c r="X7" i="2"/>
  <c r="W7" i="2"/>
  <c r="V7" i="2"/>
  <c r="U7" i="2"/>
  <c r="T7" i="2"/>
  <c r="S7" i="2"/>
  <c r="AC6" i="2"/>
  <c r="AB6" i="2"/>
  <c r="AA6" i="2"/>
  <c r="L17" i="7" s="1"/>
  <c r="Z6" i="2"/>
  <c r="Y6" i="2"/>
  <c r="X6" i="2"/>
  <c r="W6" i="2"/>
  <c r="V6" i="2"/>
  <c r="U6" i="2"/>
  <c r="G18" i="7" s="1"/>
  <c r="T6" i="2"/>
  <c r="S6" i="2"/>
  <c r="AC5" i="2"/>
  <c r="AB5" i="2"/>
  <c r="AA5" i="2"/>
  <c r="Z5" i="2"/>
  <c r="Y5" i="2"/>
  <c r="X5" i="2"/>
  <c r="W5" i="2"/>
  <c r="V5" i="2"/>
  <c r="U5" i="2"/>
  <c r="T5" i="2"/>
  <c r="S5" i="2"/>
  <c r="AC4" i="2"/>
  <c r="AB4" i="2"/>
  <c r="AA4" i="2"/>
  <c r="Z4" i="2"/>
  <c r="Y4" i="2"/>
  <c r="P9" i="7" s="1"/>
  <c r="X4" i="2"/>
  <c r="W4" i="2"/>
  <c r="V4" i="2"/>
  <c r="U4" i="2"/>
  <c r="T4" i="2"/>
  <c r="S4" i="2"/>
  <c r="AC3" i="2"/>
  <c r="O19" i="7" s="1"/>
  <c r="AB3" i="2"/>
  <c r="P18" i="7" s="1"/>
  <c r="AA3" i="2"/>
  <c r="P17" i="7" s="1"/>
  <c r="Z3" i="2"/>
  <c r="M10" i="7" s="1"/>
  <c r="Y3" i="2"/>
  <c r="O9" i="7" s="1"/>
  <c r="X3" i="2"/>
  <c r="P8" i="7" s="1"/>
  <c r="W3" i="2"/>
  <c r="P7" i="7" s="1"/>
  <c r="V3" i="2"/>
  <c r="D19" i="7" s="1"/>
  <c r="U3" i="2"/>
  <c r="F18" i="7" s="1"/>
  <c r="T3" i="2"/>
  <c r="H17" i="7" s="1"/>
  <c r="S3" i="2"/>
  <c r="H10" i="7" s="1"/>
  <c r="R3" i="2"/>
  <c r="D9" i="7" s="1"/>
  <c r="Q3" i="2"/>
  <c r="F8" i="7" s="1"/>
  <c r="P3" i="2"/>
  <c r="H7" i="7" s="1"/>
  <c r="M7" i="7" l="1"/>
  <c r="H8" i="7"/>
  <c r="F9" i="7"/>
  <c r="D10" i="7"/>
  <c r="O10" i="7"/>
  <c r="M17" i="7"/>
  <c r="H18" i="7"/>
  <c r="F19" i="7"/>
  <c r="E19" i="7"/>
  <c r="N7" i="7"/>
  <c r="L8" i="7"/>
  <c r="G9" i="7"/>
  <c r="E10" i="7"/>
  <c r="P10" i="7"/>
  <c r="N17" i="7"/>
  <c r="L18" i="7"/>
  <c r="G19" i="7"/>
  <c r="L7" i="7"/>
  <c r="D7" i="7"/>
  <c r="O7" i="7"/>
  <c r="M8" i="7"/>
  <c r="H9" i="7"/>
  <c r="F10" i="7"/>
  <c r="D17" i="7"/>
  <c r="O17" i="7"/>
  <c r="M18" i="7"/>
  <c r="H19" i="7"/>
  <c r="E7" i="7"/>
  <c r="N8" i="7"/>
  <c r="L9" i="7"/>
  <c r="G10" i="7"/>
  <c r="E17" i="7"/>
  <c r="N18" i="7"/>
  <c r="L19" i="7"/>
  <c r="F7" i="7"/>
  <c r="D8" i="7"/>
  <c r="O8" i="7"/>
  <c r="M9" i="7"/>
  <c r="F17" i="7"/>
  <c r="D18" i="7"/>
  <c r="O18" i="7"/>
  <c r="M19" i="7"/>
  <c r="G7" i="7"/>
  <c r="E8" i="7"/>
  <c r="N9" i="7"/>
  <c r="L10" i="7"/>
  <c r="G17" i="7"/>
  <c r="E18" i="7"/>
  <c r="N19" i="7"/>
</calcChain>
</file>

<file path=xl/sharedStrings.xml><?xml version="1.0" encoding="utf-8"?>
<sst xmlns="http://schemas.openxmlformats.org/spreadsheetml/2006/main" count="124" uniqueCount="90">
  <si>
    <t>Do not add rows/columns!</t>
  </si>
  <si>
    <t>U1</t>
  </si>
  <si>
    <t>U2</t>
  </si>
  <si>
    <t>O1</t>
  </si>
  <si>
    <t>O2</t>
  </si>
  <si>
    <t>O3</t>
  </si>
  <si>
    <t>O4</t>
  </si>
  <si>
    <t>O5</t>
  </si>
  <si>
    <t>O6</t>
  </si>
  <si>
    <t>O7</t>
  </si>
  <si>
    <t>O8</t>
  </si>
  <si>
    <t>O9</t>
  </si>
  <si>
    <t>O10</t>
  </si>
  <si>
    <t>O11</t>
  </si>
  <si>
    <t>O12</t>
  </si>
  <si>
    <t>Analytics - do not edit!</t>
  </si>
  <si>
    <t>To navigate to each sheet, click the page titles below.</t>
  </si>
  <si>
    <t>Main uses of The Hood, sorted by how long the affiliate has been a member of the CWA community.</t>
  </si>
  <si>
    <t>Main uses of The Hood, sorted by the affiliate's level of involvement/leadership in the CWA community.</t>
  </si>
  <si>
    <t>Usefulness of The Hood, sorted by how long the affiliate has been a member of the CWA community.</t>
  </si>
  <si>
    <t>Usefulness of The Hood, sorted by the affiliate's level of involvement/leadership in the CWA community.</t>
  </si>
  <si>
    <t>Timestamp</t>
  </si>
  <si>
    <t>How long ago did you become a member of the CWA community?</t>
  </si>
  <si>
    <t xml:space="preserve">How would you describe your role in the CWA community? </t>
  </si>
  <si>
    <t>Note for visualizations: Any blank charts are blank because there are no positive answers for that question. Additionally, any length of memberships/levels of involvement that do not appear are such because nobody has selected that choice when answering this question.</t>
  </si>
  <si>
    <t>The main reason I use The Hood is: (1)</t>
  </si>
  <si>
    <t>The second reason I use The Hood is: (2)</t>
  </si>
  <si>
    <t>The third reason I use The Hood is: (3)</t>
  </si>
  <si>
    <t>If you selected "Other" for one of the last three questions, please describe why you use The Hood here:</t>
  </si>
  <si>
    <t>Organized data: Look at the tables that these pie charts are drawn from. These tables count the number of responses from the Form response sheet.</t>
  </si>
  <si>
    <t>Please indicate, overall, how useful The Hood is in meeting your needs. (1: Very useful, 3: Neutral, 5: Very useless)</t>
  </si>
  <si>
    <t>Please share any categories or subcategories in The Hood you think are missing here:</t>
  </si>
  <si>
    <t>In your view, where does The Hood meet your expectations, or not meet them, in serving as CWA's community platform?</t>
  </si>
  <si>
    <t>If you have watched the User Tutorial video, how useful did you find it in answering your questions? (1: Very useful, 3: Neutral, 5: Very useless)</t>
  </si>
  <si>
    <t>Please share any suggestions for the User Tutorial video or its text summary here:</t>
  </si>
  <si>
    <t>Please indicate your preferred medium for supporting materials for The Hood (this often corresponds to your learning style). You may check multiple options.</t>
  </si>
  <si>
    <t>Please share any categories or subcategories in The Hood you would like a more clearer understanding of here:</t>
  </si>
  <si>
    <t>Please share any additional thoughts, comments, or feedback on how we can help The Hood benefit you as a CWA community member here:</t>
  </si>
  <si>
    <t>O1 sort by U1.1</t>
  </si>
  <si>
    <t>Form responses: Unfiltered responses.</t>
  </si>
  <si>
    <t>O1 sort by U1.2</t>
  </si>
  <si>
    <t>O1 sort by U1.3</t>
  </si>
  <si>
    <t>O1 sort by U1.4</t>
  </si>
  <si>
    <t>O1 sort by U2.1</t>
  </si>
  <si>
    <t>O1 sort by U2.2</t>
  </si>
  <si>
    <t>Note: For simple bar chart distributions (such as seeing how many people indicated they like visual or text-based tutorials), go to the editable Google Form of the survey and click "responses" near the form title.</t>
  </si>
  <si>
    <t>O1 sort by U3.3</t>
  </si>
  <si>
    <t>Note: Orange-filled cells indicate a free response question, so these answers may vary, and are worth reading!</t>
  </si>
  <si>
    <t>O5 sort by U1.1</t>
  </si>
  <si>
    <t>O5 sort by U1.2</t>
  </si>
  <si>
    <t>O5 sort by U1.3</t>
  </si>
  <si>
    <t>O5 sort by U1.4</t>
  </si>
  <si>
    <t>O5 sort by U2.1</t>
  </si>
  <si>
    <t>O5 sort by U2.2</t>
  </si>
  <si>
    <t>O5 sort by U2.3</t>
  </si>
  <si>
    <t>EXAMPLE RESPONSE</t>
  </si>
  <si>
    <t>1 to 6 months</t>
  </si>
  <si>
    <t>Pilot</t>
  </si>
  <si>
    <t>To find inspiration</t>
  </si>
  <si>
    <t>Other (describe below)</t>
  </si>
  <si>
    <t>To private message people</t>
  </si>
  <si>
    <t>1</t>
  </si>
  <si>
    <t>The organization is great!</t>
  </si>
  <si>
    <t>Visual, Text</t>
  </si>
  <si>
    <t>Drop Zone</t>
  </si>
  <si>
    <t>None</t>
  </si>
  <si>
    <t>O1xU1</t>
  </si>
  <si>
    <t>O5xU1</t>
  </si>
  <si>
    <t>Why do you use The Hood? (Top reason)</t>
  </si>
  <si>
    <t>Please indicate, overall, how useful The Hood is in meeting your needs.</t>
  </si>
  <si>
    <t>To provide information</t>
  </si>
  <si>
    <t>To find information or how-tos (for example, reading the brand book, or how to fundraise)</t>
  </si>
  <si>
    <t>To get help (asking questions, using the contact list in Site Feedback)</t>
  </si>
  <si>
    <t>To use the Regional category</t>
  </si>
  <si>
    <t xml:space="preserve"> </t>
  </si>
  <si>
    <t>Very useful</t>
  </si>
  <si>
    <t>Slightly useful</t>
  </si>
  <si>
    <t>Neutral</t>
  </si>
  <si>
    <t>Slightly useless</t>
  </si>
  <si>
    <t>Very useless</t>
  </si>
  <si>
    <t>Less than 1 month</t>
  </si>
  <si>
    <t>1-6 months</t>
  </si>
  <si>
    <t>6 months – 2 years</t>
  </si>
  <si>
    <t>Over 2 years</t>
  </si>
  <si>
    <t>O1xU2</t>
  </si>
  <si>
    <t>O5xU2</t>
  </si>
  <si>
    <t>How would you describe your role in the CWA community? (you may check multiple options)</t>
  </si>
  <si>
    <t>Chapter Captain</t>
  </si>
  <si>
    <t>Organizational leader (e.g., Country Captain, member of The Hub)</t>
  </si>
  <si>
    <t>Any blank charts are blank because there are no positive answers for that question. Additionally, any length of memberships that do not appear are such because nobody has selected that choice when answering this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</si>
</sst>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rgb="FF000000"/>
      <name val="Arial"/>
    </font>
    <font>
      <sz val="12"/>
      <name val="Arial"/>
      <family val="2"/>
    </font>
    <font>
      <sz val="10"/>
      <name val="Arial"/>
      <family val="2"/>
    </font>
    <font>
      <u/>
      <sz val="12"/>
      <color rgb="FF0000FF"/>
      <name val="Arial"/>
      <family val="2"/>
    </font>
    <font>
      <sz val="11"/>
      <name val="Arial"/>
      <family val="2"/>
    </font>
    <font>
      <sz val="10"/>
      <name val="Arial"/>
      <family val="2"/>
    </font>
    <font>
      <b/>
      <u/>
      <sz val="10"/>
      <name val="Arial"/>
      <family val="2"/>
    </font>
    <font>
      <i/>
      <sz val="10"/>
      <name val="Arial"/>
      <family val="2"/>
    </font>
    <font>
      <sz val="10"/>
      <color rgb="FF000000"/>
      <name val="Inconsolata"/>
    </font>
    <font>
      <sz val="10"/>
      <name val="Arial"/>
      <family val="2"/>
    </font>
    <font>
      <b/>
      <u/>
      <sz val="10"/>
      <name val="Arial"/>
      <family val="2"/>
    </font>
  </fonts>
  <fills count="6">
    <fill>
      <patternFill patternType="none"/>
    </fill>
    <fill>
      <patternFill patternType="gray125"/>
    </fill>
    <fill>
      <patternFill patternType="solid">
        <fgColor rgb="FF00FFFF"/>
        <bgColor rgb="FF00FFFF"/>
      </patternFill>
    </fill>
    <fill>
      <patternFill patternType="solid">
        <fgColor rgb="FFFFFF00"/>
        <bgColor rgb="FFFFFF00"/>
      </patternFill>
    </fill>
    <fill>
      <patternFill patternType="solid">
        <fgColor rgb="FFD9D9D9"/>
        <bgColor rgb="FFD9D9D9"/>
      </patternFill>
    </fill>
    <fill>
      <patternFill patternType="solid">
        <fgColor rgb="FFFFFFFF"/>
        <bgColor rgb="FFFFFFFF"/>
      </patternFill>
    </fill>
  </fills>
  <borders count="10">
    <border>
      <left/>
      <right/>
      <top/>
      <bottom/>
      <diagonal/>
    </border>
    <border>
      <left/>
      <right style="dotted">
        <color rgb="FF000000"/>
      </right>
      <top/>
      <bottom/>
      <diagonal/>
    </border>
    <border>
      <left style="thick">
        <color rgb="FF000000"/>
      </left>
      <right/>
      <top/>
      <bottom/>
      <diagonal/>
    </border>
    <border>
      <left style="dotted">
        <color rgb="FF000000"/>
      </left>
      <right style="dotted">
        <color rgb="FF000000"/>
      </right>
      <top/>
      <bottom/>
      <diagonal/>
    </border>
    <border>
      <left style="dotted">
        <color rgb="FF000000"/>
      </left>
      <right style="double">
        <color rgb="FF000000"/>
      </right>
      <top/>
      <bottom/>
      <diagonal/>
    </border>
    <border>
      <left style="dotted">
        <color rgb="FF000000"/>
      </left>
      <right/>
      <top/>
      <bottom/>
      <diagonal/>
    </border>
    <border>
      <left/>
      <right style="thin">
        <color rgb="FF000000"/>
      </right>
      <top/>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s>
  <cellStyleXfs count="1">
    <xf numFmtId="0" fontId="0" fillId="0" borderId="0"/>
  </cellStyleXfs>
  <cellXfs count="50">
    <xf numFmtId="0" fontId="0" fillId="0" borderId="0" xfId="0" applyFont="1" applyAlignment="1"/>
    <xf numFmtId="0" fontId="1" fillId="0" borderId="0" xfId="0" applyFont="1" applyAlignment="1"/>
    <xf numFmtId="0" fontId="1" fillId="0" borderId="0" xfId="0" applyFont="1"/>
    <xf numFmtId="0" fontId="2" fillId="2" borderId="0" xfId="0" applyFont="1" applyFill="1" applyAlignment="1">
      <alignment vertical="center"/>
    </xf>
    <xf numFmtId="0" fontId="2" fillId="0" borderId="0" xfId="0" applyFont="1" applyAlignment="1">
      <alignment vertical="center"/>
    </xf>
    <xf numFmtId="49" fontId="2" fillId="0" borderId="1" xfId="0" applyNumberFormat="1" applyFont="1" applyBorder="1" applyAlignment="1">
      <alignment vertical="center"/>
    </xf>
    <xf numFmtId="0" fontId="3" fillId="0" borderId="0" xfId="0" applyFont="1" applyAlignment="1"/>
    <xf numFmtId="0" fontId="2" fillId="4" borderId="0" xfId="0" applyFont="1" applyFill="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4" fillId="0" borderId="0" xfId="0" applyFont="1" applyAlignment="1"/>
    <xf numFmtId="0" fontId="2" fillId="0" borderId="1" xfId="0" applyFont="1" applyBorder="1" applyAlignment="1">
      <alignment vertical="center"/>
    </xf>
    <xf numFmtId="0" fontId="2" fillId="0" borderId="3" xfId="0" applyFont="1" applyBorder="1" applyAlignment="1">
      <alignment vertical="center"/>
    </xf>
    <xf numFmtId="49" fontId="2" fillId="0" borderId="3" xfId="0" applyNumberFormat="1"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vertical="center"/>
    </xf>
    <xf numFmtId="0" fontId="2" fillId="0" borderId="0" xfId="0" applyFont="1" applyAlignment="1"/>
    <xf numFmtId="0" fontId="5" fillId="0" borderId="5" xfId="0" applyFont="1" applyBorder="1" applyAlignment="1"/>
    <xf numFmtId="0" fontId="5" fillId="0" borderId="0" xfId="0" applyFont="1" applyAlignment="1"/>
    <xf numFmtId="0" fontId="5" fillId="0" borderId="1" xfId="0" applyFont="1" applyBorder="1" applyAlignment="1"/>
    <xf numFmtId="0" fontId="2" fillId="0" borderId="1" xfId="0" applyFont="1" applyBorder="1" applyAlignment="1"/>
    <xf numFmtId="49" fontId="2" fillId="0" borderId="1" xfId="0" applyNumberFormat="1" applyFont="1" applyBorder="1" applyAlignment="1"/>
    <xf numFmtId="0" fontId="2" fillId="0" borderId="2" xfId="0" applyFont="1" applyBorder="1" applyAlignment="1"/>
    <xf numFmtId="0" fontId="2" fillId="4" borderId="0" xfId="0" applyFont="1" applyFill="1"/>
    <xf numFmtId="0" fontId="2" fillId="0" borderId="3" xfId="0" applyFont="1" applyBorder="1"/>
    <xf numFmtId="0" fontId="2" fillId="0" borderId="4" xfId="0" applyFont="1" applyBorder="1"/>
    <xf numFmtId="0" fontId="2" fillId="0" borderId="1" xfId="0" applyFont="1" applyBorder="1"/>
    <xf numFmtId="49" fontId="2" fillId="0" borderId="3" xfId="0" applyNumberFormat="1" applyFont="1" applyBorder="1"/>
    <xf numFmtId="0" fontId="2" fillId="0" borderId="5" xfId="0" applyFont="1" applyBorder="1"/>
    <xf numFmtId="0" fontId="2" fillId="0" borderId="2" xfId="0" applyFont="1" applyBorder="1"/>
    <xf numFmtId="0" fontId="2" fillId="4" borderId="0" xfId="0" applyFont="1" applyFill="1" applyAlignment="1"/>
    <xf numFmtId="0" fontId="6" fillId="0" borderId="0" xfId="0" applyFont="1" applyAlignment="1"/>
    <xf numFmtId="0" fontId="7" fillId="0" borderId="0" xfId="0" applyFont="1" applyAlignment="1">
      <alignment horizontal="right"/>
    </xf>
    <xf numFmtId="0" fontId="0" fillId="0" borderId="0" xfId="0" applyFont="1" applyAlignment="1"/>
    <xf numFmtId="0" fontId="0" fillId="0" borderId="6" xfId="0" applyFont="1" applyBorder="1" applyAlignment="1"/>
    <xf numFmtId="0" fontId="2" fillId="0" borderId="7" xfId="0" applyFont="1" applyBorder="1" applyAlignment="1"/>
    <xf numFmtId="0" fontId="8" fillId="5" borderId="8" xfId="0" applyFont="1" applyFill="1" applyBorder="1"/>
    <xf numFmtId="0" fontId="8" fillId="5" borderId="7" xfId="0" applyFont="1" applyFill="1" applyBorder="1"/>
    <xf numFmtId="0" fontId="8" fillId="5" borderId="9" xfId="0" applyFont="1" applyFill="1" applyBorder="1"/>
    <xf numFmtId="0" fontId="8" fillId="5" borderId="0" xfId="0" applyFont="1" applyFill="1"/>
    <xf numFmtId="0" fontId="9" fillId="0" borderId="0" xfId="0" applyFont="1"/>
    <xf numFmtId="0" fontId="10" fillId="0" borderId="0" xfId="0" applyFont="1" applyAlignment="1"/>
    <xf numFmtId="0" fontId="9" fillId="0" borderId="0" xfId="0" applyFont="1" applyAlignment="1"/>
    <xf numFmtId="0" fontId="9" fillId="0" borderId="9" xfId="0" applyFont="1" applyBorder="1" applyAlignment="1"/>
    <xf numFmtId="0" fontId="2" fillId="2" borderId="0" xfId="0" applyFont="1" applyFill="1" applyAlignment="1"/>
    <xf numFmtId="0" fontId="2" fillId="2" borderId="0" xfId="0" applyFont="1" applyFill="1"/>
    <xf numFmtId="0" fontId="2" fillId="3" borderId="2" xfId="0" applyFont="1" applyFill="1" applyBorder="1" applyAlignment="1">
      <alignment horizontal="center" vertical="center"/>
    </xf>
    <xf numFmtId="0" fontId="0" fillId="0" borderId="0" xfId="0" applyFont="1" applyAlignment="1"/>
    <xf numFmtId="0" fontId="0" fillId="0" borderId="0" xfId="0"/>
  </cellXfs>
  <cellStyles count="1">
    <cellStyle name="Normal" xfId="0" builtinId="0"/>
  </cellStyles>
  <dxfs count="6">
    <dxf>
      <fill>
        <patternFill patternType="solid">
          <fgColor rgb="FFCCCCCC"/>
          <bgColor rgb="FFCCCCCC"/>
        </patternFill>
      </fill>
    </dxf>
    <dxf>
      <fill>
        <patternFill patternType="solid">
          <fgColor rgb="FFFCE5CD"/>
          <bgColor rgb="FFFCE5CD"/>
        </patternFill>
      </fill>
    </dxf>
    <dxf>
      <fill>
        <patternFill patternType="solid">
          <fgColor rgb="FFFCE5CD"/>
          <bgColor rgb="FFFCE5CD"/>
        </patternFill>
      </fill>
    </dxf>
    <dxf>
      <fill>
        <patternFill patternType="solid">
          <fgColor rgb="FFFCE5CD"/>
          <bgColor rgb="FFFCE5CD"/>
        </patternFill>
      </fill>
    </dxf>
    <dxf>
      <fill>
        <patternFill patternType="solid">
          <fgColor rgb="FFFCE5CD"/>
          <bgColor rgb="FFFCE5CD"/>
        </patternFill>
      </fill>
    </dxf>
    <dxf>
      <fill>
        <patternFill patternType="solid">
          <fgColor rgb="FFFCE5CD"/>
          <bgColor rgb="FFFCE5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Main use of The Hood is providing information</a:t>
            </a:r>
          </a:p>
        </c:rich>
      </c:tx>
      <c:overlay val="0"/>
    </c:title>
    <c:autoTitleDeleted val="0"/>
    <c:plotArea>
      <c:layout/>
      <c:pieChart>
        <c:varyColors val="1"/>
        <c:ser>
          <c:idx val="0"/>
          <c:order val="0"/>
          <c:tx>
            <c:strRef>
              <c:f>'Organized data'!$D$6</c:f>
              <c:strCache>
                <c:ptCount val="1"/>
                <c:pt idx="0">
                  <c:v>To provide information</c:v>
                </c:pt>
              </c:strCache>
            </c:strRef>
          </c:tx>
          <c:dPt>
            <c:idx val="0"/>
            <c:bubble3D val="0"/>
            <c:spPr>
              <a:solidFill>
                <a:srgbClr val="3366CC"/>
              </a:solidFill>
            </c:spPr>
            <c:extLst>
              <c:ext xmlns:c16="http://schemas.microsoft.com/office/drawing/2014/chart" uri="{C3380CC4-5D6E-409C-BE32-E72D297353CC}">
                <c16:uniqueId val="{00000001-9CAF-45A8-A95A-7DA2239D1754}"/>
              </c:ext>
            </c:extLst>
          </c:dPt>
          <c:dPt>
            <c:idx val="1"/>
            <c:bubble3D val="0"/>
            <c:spPr>
              <a:solidFill>
                <a:srgbClr val="DC3912"/>
              </a:solidFill>
            </c:spPr>
            <c:extLst>
              <c:ext xmlns:c16="http://schemas.microsoft.com/office/drawing/2014/chart" uri="{C3380CC4-5D6E-409C-BE32-E72D297353CC}">
                <c16:uniqueId val="{00000003-9CAF-45A8-A95A-7DA2239D1754}"/>
              </c:ext>
            </c:extLst>
          </c:dPt>
          <c:dPt>
            <c:idx val="2"/>
            <c:bubble3D val="0"/>
            <c:spPr>
              <a:solidFill>
                <a:srgbClr val="FF9900"/>
              </a:solidFill>
            </c:spPr>
            <c:extLst>
              <c:ext xmlns:c16="http://schemas.microsoft.com/office/drawing/2014/chart" uri="{C3380CC4-5D6E-409C-BE32-E72D297353CC}">
                <c16:uniqueId val="{00000005-9CAF-45A8-A95A-7DA2239D1754}"/>
              </c:ext>
            </c:extLst>
          </c:dPt>
          <c:dPt>
            <c:idx val="3"/>
            <c:bubble3D val="0"/>
            <c:spPr>
              <a:solidFill>
                <a:srgbClr val="109618"/>
              </a:solidFill>
            </c:spPr>
            <c:extLst>
              <c:ext xmlns:c16="http://schemas.microsoft.com/office/drawing/2014/chart" uri="{C3380CC4-5D6E-409C-BE32-E72D297353CC}">
                <c16:uniqueId val="{00000007-9CAF-45A8-A95A-7DA2239D1754}"/>
              </c:ext>
            </c:extLst>
          </c:dPt>
          <c:cat>
            <c:strRef>
              <c:f>'Organized data'!$C$7:$C$10</c:f>
              <c:strCache>
                <c:ptCount val="4"/>
                <c:pt idx="0">
                  <c:v>Less than 1 month</c:v>
                </c:pt>
                <c:pt idx="1">
                  <c:v>1-6 months</c:v>
                </c:pt>
                <c:pt idx="2">
                  <c:v>6 months – 2 years</c:v>
                </c:pt>
                <c:pt idx="3">
                  <c:v>Over 2 years</c:v>
                </c:pt>
              </c:strCache>
            </c:strRef>
          </c:cat>
          <c:val>
            <c:numRef>
              <c:f>'Organized data'!$D$7:$D$10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9CAF-45A8-A95A-7DA2239D1754}"/>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Main use of The Hood is using the Regional category</a:t>
            </a:r>
          </a:p>
        </c:rich>
      </c:tx>
      <c:overlay val="0"/>
    </c:title>
    <c:autoTitleDeleted val="0"/>
    <c:plotArea>
      <c:layout/>
      <c:pieChart>
        <c:varyColors val="1"/>
        <c:ser>
          <c:idx val="0"/>
          <c:order val="0"/>
          <c:tx>
            <c:strRef>
              <c:f>'Organized data'!$H$16</c:f>
              <c:strCache>
                <c:ptCount val="1"/>
                <c:pt idx="0">
                  <c:v>To use the Regional category</c:v>
                </c:pt>
              </c:strCache>
            </c:strRef>
          </c:tx>
          <c:dPt>
            <c:idx val="0"/>
            <c:bubble3D val="0"/>
            <c:spPr>
              <a:solidFill>
                <a:srgbClr val="3366CC"/>
              </a:solidFill>
            </c:spPr>
            <c:extLst>
              <c:ext xmlns:c16="http://schemas.microsoft.com/office/drawing/2014/chart" uri="{C3380CC4-5D6E-409C-BE32-E72D297353CC}">
                <c16:uniqueId val="{00000001-2FB9-4363-A1BD-1F72C70EF315}"/>
              </c:ext>
            </c:extLst>
          </c:dPt>
          <c:dPt>
            <c:idx val="1"/>
            <c:bubble3D val="0"/>
            <c:spPr>
              <a:solidFill>
                <a:srgbClr val="DC3912"/>
              </a:solidFill>
            </c:spPr>
            <c:extLst>
              <c:ext xmlns:c16="http://schemas.microsoft.com/office/drawing/2014/chart" uri="{C3380CC4-5D6E-409C-BE32-E72D297353CC}">
                <c16:uniqueId val="{00000003-2FB9-4363-A1BD-1F72C70EF315}"/>
              </c:ext>
            </c:extLst>
          </c:dPt>
          <c:dPt>
            <c:idx val="2"/>
            <c:bubble3D val="0"/>
            <c:spPr>
              <a:solidFill>
                <a:srgbClr val="FF9900"/>
              </a:solidFill>
            </c:spPr>
            <c:extLst>
              <c:ext xmlns:c16="http://schemas.microsoft.com/office/drawing/2014/chart" uri="{C3380CC4-5D6E-409C-BE32-E72D297353CC}">
                <c16:uniqueId val="{00000005-2FB9-4363-A1BD-1F72C70EF315}"/>
              </c:ext>
            </c:extLst>
          </c:dPt>
          <c:cat>
            <c:strRef>
              <c:f>'Organized data'!$C$17:$C$19</c:f>
              <c:strCache>
                <c:ptCount val="3"/>
                <c:pt idx="0">
                  <c:v>Pilot</c:v>
                </c:pt>
                <c:pt idx="1">
                  <c:v>Chapter Captain</c:v>
                </c:pt>
                <c:pt idx="2">
                  <c:v>Organizational leader (e.g., Country Captain, member of The Hub)</c:v>
                </c:pt>
              </c:strCache>
            </c:strRef>
          </c:cat>
          <c:val>
            <c:numRef>
              <c:f>'Organized data'!$H$17:$H$19</c:f>
              <c:numCache>
                <c:formatCode>General</c:formatCode>
                <c:ptCount val="3"/>
                <c:pt idx="0">
                  <c:v>0</c:v>
                </c:pt>
                <c:pt idx="1">
                  <c:v>0</c:v>
                </c:pt>
                <c:pt idx="2">
                  <c:v>0</c:v>
                </c:pt>
              </c:numCache>
            </c:numRef>
          </c:val>
          <c:extLst>
            <c:ext xmlns:c16="http://schemas.microsoft.com/office/drawing/2014/chart" uri="{C3380CC4-5D6E-409C-BE32-E72D297353CC}">
              <c16:uniqueId val="{00000006-2FB9-4363-A1BD-1F72C70EF315}"/>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The Hood is very useful</a:t>
            </a:r>
          </a:p>
        </c:rich>
      </c:tx>
      <c:overlay val="0"/>
    </c:title>
    <c:autoTitleDeleted val="0"/>
    <c:plotArea>
      <c:layout/>
      <c:pieChart>
        <c:varyColors val="1"/>
        <c:ser>
          <c:idx val="0"/>
          <c:order val="0"/>
          <c:tx>
            <c:strRef>
              <c:f>'Organized data'!$L$6</c:f>
              <c:strCache>
                <c:ptCount val="1"/>
                <c:pt idx="0">
                  <c:v>Very useful</c:v>
                </c:pt>
              </c:strCache>
            </c:strRef>
          </c:tx>
          <c:dPt>
            <c:idx val="0"/>
            <c:bubble3D val="0"/>
            <c:spPr>
              <a:solidFill>
                <a:srgbClr val="3366CC"/>
              </a:solidFill>
            </c:spPr>
            <c:extLst>
              <c:ext xmlns:c16="http://schemas.microsoft.com/office/drawing/2014/chart" uri="{C3380CC4-5D6E-409C-BE32-E72D297353CC}">
                <c16:uniqueId val="{00000001-AA09-46AE-B74E-A7F00EDBEB49}"/>
              </c:ext>
            </c:extLst>
          </c:dPt>
          <c:dPt>
            <c:idx val="1"/>
            <c:bubble3D val="0"/>
            <c:spPr>
              <a:solidFill>
                <a:srgbClr val="DC3912"/>
              </a:solidFill>
            </c:spPr>
            <c:extLst>
              <c:ext xmlns:c16="http://schemas.microsoft.com/office/drawing/2014/chart" uri="{C3380CC4-5D6E-409C-BE32-E72D297353CC}">
                <c16:uniqueId val="{00000003-AA09-46AE-B74E-A7F00EDBEB49}"/>
              </c:ext>
            </c:extLst>
          </c:dPt>
          <c:dPt>
            <c:idx val="2"/>
            <c:bubble3D val="0"/>
            <c:spPr>
              <a:solidFill>
                <a:srgbClr val="FF9900"/>
              </a:solidFill>
            </c:spPr>
            <c:extLst>
              <c:ext xmlns:c16="http://schemas.microsoft.com/office/drawing/2014/chart" uri="{C3380CC4-5D6E-409C-BE32-E72D297353CC}">
                <c16:uniqueId val="{00000005-AA09-46AE-B74E-A7F00EDBEB49}"/>
              </c:ext>
            </c:extLst>
          </c:dPt>
          <c:dPt>
            <c:idx val="3"/>
            <c:bubble3D val="0"/>
            <c:spPr>
              <a:solidFill>
                <a:srgbClr val="109618"/>
              </a:solidFill>
            </c:spPr>
            <c:extLst>
              <c:ext xmlns:c16="http://schemas.microsoft.com/office/drawing/2014/chart" uri="{C3380CC4-5D6E-409C-BE32-E72D297353CC}">
                <c16:uniqueId val="{00000007-AA09-46AE-B74E-A7F00EDBEB49}"/>
              </c:ext>
            </c:extLst>
          </c:dPt>
          <c:cat>
            <c:strRef>
              <c:f>'Organized data'!$K$7:$K$10</c:f>
              <c:strCache>
                <c:ptCount val="4"/>
                <c:pt idx="0">
                  <c:v>Less than 1 month</c:v>
                </c:pt>
                <c:pt idx="1">
                  <c:v>1-6 months</c:v>
                </c:pt>
                <c:pt idx="2">
                  <c:v>6 months – 2 years</c:v>
                </c:pt>
                <c:pt idx="3">
                  <c:v>Over 2 years</c:v>
                </c:pt>
              </c:strCache>
            </c:strRef>
          </c:cat>
          <c:val>
            <c:numRef>
              <c:f>'Organized data'!$L$7:$L$10</c:f>
              <c:numCache>
                <c:formatCode>General</c:formatCode>
                <c:ptCount val="4"/>
                <c:pt idx="0">
                  <c:v>0</c:v>
                </c:pt>
                <c:pt idx="1">
                  <c:v>1</c:v>
                </c:pt>
                <c:pt idx="2">
                  <c:v>0</c:v>
                </c:pt>
                <c:pt idx="3">
                  <c:v>0</c:v>
                </c:pt>
              </c:numCache>
            </c:numRef>
          </c:val>
          <c:extLst>
            <c:ext xmlns:c16="http://schemas.microsoft.com/office/drawing/2014/chart" uri="{C3380CC4-5D6E-409C-BE32-E72D297353CC}">
              <c16:uniqueId val="{00000008-AA09-46AE-B74E-A7F00EDBEB49}"/>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The Hood is slightly useful</a:t>
            </a:r>
          </a:p>
        </c:rich>
      </c:tx>
      <c:overlay val="0"/>
    </c:title>
    <c:autoTitleDeleted val="0"/>
    <c:plotArea>
      <c:layout/>
      <c:pieChart>
        <c:varyColors val="1"/>
        <c:ser>
          <c:idx val="0"/>
          <c:order val="0"/>
          <c:tx>
            <c:strRef>
              <c:f>'Organized data'!$M$6</c:f>
              <c:strCache>
                <c:ptCount val="1"/>
                <c:pt idx="0">
                  <c:v>Slightly useful</c:v>
                </c:pt>
              </c:strCache>
            </c:strRef>
          </c:tx>
          <c:dPt>
            <c:idx val="0"/>
            <c:bubble3D val="0"/>
            <c:spPr>
              <a:solidFill>
                <a:srgbClr val="3366CC"/>
              </a:solidFill>
            </c:spPr>
            <c:extLst>
              <c:ext xmlns:c16="http://schemas.microsoft.com/office/drawing/2014/chart" uri="{C3380CC4-5D6E-409C-BE32-E72D297353CC}">
                <c16:uniqueId val="{00000001-6AC9-496A-910D-DA2F4BBFAEB1}"/>
              </c:ext>
            </c:extLst>
          </c:dPt>
          <c:dPt>
            <c:idx val="1"/>
            <c:bubble3D val="0"/>
            <c:spPr>
              <a:solidFill>
                <a:srgbClr val="DC3912"/>
              </a:solidFill>
            </c:spPr>
            <c:extLst>
              <c:ext xmlns:c16="http://schemas.microsoft.com/office/drawing/2014/chart" uri="{C3380CC4-5D6E-409C-BE32-E72D297353CC}">
                <c16:uniqueId val="{00000003-6AC9-496A-910D-DA2F4BBFAEB1}"/>
              </c:ext>
            </c:extLst>
          </c:dPt>
          <c:dPt>
            <c:idx val="2"/>
            <c:bubble3D val="0"/>
            <c:spPr>
              <a:solidFill>
                <a:srgbClr val="FF9900"/>
              </a:solidFill>
            </c:spPr>
            <c:extLst>
              <c:ext xmlns:c16="http://schemas.microsoft.com/office/drawing/2014/chart" uri="{C3380CC4-5D6E-409C-BE32-E72D297353CC}">
                <c16:uniqueId val="{00000005-6AC9-496A-910D-DA2F4BBFAEB1}"/>
              </c:ext>
            </c:extLst>
          </c:dPt>
          <c:dPt>
            <c:idx val="3"/>
            <c:bubble3D val="0"/>
            <c:spPr>
              <a:solidFill>
                <a:srgbClr val="109618"/>
              </a:solidFill>
            </c:spPr>
            <c:extLst>
              <c:ext xmlns:c16="http://schemas.microsoft.com/office/drawing/2014/chart" uri="{C3380CC4-5D6E-409C-BE32-E72D297353CC}">
                <c16:uniqueId val="{00000007-6AC9-496A-910D-DA2F4BBFAEB1}"/>
              </c:ext>
            </c:extLst>
          </c:dPt>
          <c:cat>
            <c:strRef>
              <c:f>'Organized data'!$K$7:$K$10</c:f>
              <c:strCache>
                <c:ptCount val="4"/>
                <c:pt idx="0">
                  <c:v>Less than 1 month</c:v>
                </c:pt>
                <c:pt idx="1">
                  <c:v>1-6 months</c:v>
                </c:pt>
                <c:pt idx="2">
                  <c:v>6 months – 2 years</c:v>
                </c:pt>
                <c:pt idx="3">
                  <c:v>Over 2 years</c:v>
                </c:pt>
              </c:strCache>
            </c:strRef>
          </c:cat>
          <c:val>
            <c:numRef>
              <c:f>'Organized data'!$M$7:$M$10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6AC9-496A-910D-DA2F4BBFAEB1}"/>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The Hood is not useful or useless</a:t>
            </a:r>
          </a:p>
        </c:rich>
      </c:tx>
      <c:overlay val="0"/>
    </c:title>
    <c:autoTitleDeleted val="0"/>
    <c:plotArea>
      <c:layout/>
      <c:pieChart>
        <c:varyColors val="1"/>
        <c:ser>
          <c:idx val="0"/>
          <c:order val="0"/>
          <c:tx>
            <c:strRef>
              <c:f>'Organized data'!$N$6</c:f>
              <c:strCache>
                <c:ptCount val="1"/>
                <c:pt idx="0">
                  <c:v>Neutral</c:v>
                </c:pt>
              </c:strCache>
            </c:strRef>
          </c:tx>
          <c:dPt>
            <c:idx val="0"/>
            <c:bubble3D val="0"/>
            <c:spPr>
              <a:solidFill>
                <a:srgbClr val="3366CC"/>
              </a:solidFill>
            </c:spPr>
            <c:extLst>
              <c:ext xmlns:c16="http://schemas.microsoft.com/office/drawing/2014/chart" uri="{C3380CC4-5D6E-409C-BE32-E72D297353CC}">
                <c16:uniqueId val="{00000001-A40F-4DA1-834B-42BD4A7FD2F4}"/>
              </c:ext>
            </c:extLst>
          </c:dPt>
          <c:dPt>
            <c:idx val="1"/>
            <c:bubble3D val="0"/>
            <c:spPr>
              <a:solidFill>
                <a:srgbClr val="DC3912"/>
              </a:solidFill>
            </c:spPr>
            <c:extLst>
              <c:ext xmlns:c16="http://schemas.microsoft.com/office/drawing/2014/chart" uri="{C3380CC4-5D6E-409C-BE32-E72D297353CC}">
                <c16:uniqueId val="{00000003-A40F-4DA1-834B-42BD4A7FD2F4}"/>
              </c:ext>
            </c:extLst>
          </c:dPt>
          <c:dPt>
            <c:idx val="2"/>
            <c:bubble3D val="0"/>
            <c:spPr>
              <a:solidFill>
                <a:srgbClr val="FF9900"/>
              </a:solidFill>
            </c:spPr>
            <c:extLst>
              <c:ext xmlns:c16="http://schemas.microsoft.com/office/drawing/2014/chart" uri="{C3380CC4-5D6E-409C-BE32-E72D297353CC}">
                <c16:uniqueId val="{00000005-A40F-4DA1-834B-42BD4A7FD2F4}"/>
              </c:ext>
            </c:extLst>
          </c:dPt>
          <c:dPt>
            <c:idx val="3"/>
            <c:bubble3D val="0"/>
            <c:spPr>
              <a:solidFill>
                <a:srgbClr val="109618"/>
              </a:solidFill>
            </c:spPr>
            <c:extLst>
              <c:ext xmlns:c16="http://schemas.microsoft.com/office/drawing/2014/chart" uri="{C3380CC4-5D6E-409C-BE32-E72D297353CC}">
                <c16:uniqueId val="{00000007-A40F-4DA1-834B-42BD4A7FD2F4}"/>
              </c:ext>
            </c:extLst>
          </c:dPt>
          <c:cat>
            <c:strRef>
              <c:f>'Organized data'!$K$7:$K$10</c:f>
              <c:strCache>
                <c:ptCount val="4"/>
                <c:pt idx="0">
                  <c:v>Less than 1 month</c:v>
                </c:pt>
                <c:pt idx="1">
                  <c:v>1-6 months</c:v>
                </c:pt>
                <c:pt idx="2">
                  <c:v>6 months – 2 years</c:v>
                </c:pt>
                <c:pt idx="3">
                  <c:v>Over 2 years</c:v>
                </c:pt>
              </c:strCache>
            </c:strRef>
          </c:cat>
          <c:val>
            <c:numRef>
              <c:f>'Organized data'!$N$7:$N$10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A40F-4DA1-834B-42BD4A7FD2F4}"/>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The Hood is slightly useless</a:t>
            </a:r>
          </a:p>
        </c:rich>
      </c:tx>
      <c:overlay val="0"/>
    </c:title>
    <c:autoTitleDeleted val="0"/>
    <c:plotArea>
      <c:layout/>
      <c:pieChart>
        <c:varyColors val="1"/>
        <c:ser>
          <c:idx val="0"/>
          <c:order val="0"/>
          <c:tx>
            <c:strRef>
              <c:f>'Organized data'!$O$6</c:f>
              <c:strCache>
                <c:ptCount val="1"/>
                <c:pt idx="0">
                  <c:v>Slightly useless</c:v>
                </c:pt>
              </c:strCache>
            </c:strRef>
          </c:tx>
          <c:dPt>
            <c:idx val="0"/>
            <c:bubble3D val="0"/>
            <c:spPr>
              <a:solidFill>
                <a:srgbClr val="3366CC"/>
              </a:solidFill>
            </c:spPr>
            <c:extLst>
              <c:ext xmlns:c16="http://schemas.microsoft.com/office/drawing/2014/chart" uri="{C3380CC4-5D6E-409C-BE32-E72D297353CC}">
                <c16:uniqueId val="{00000001-C319-4E85-A4C4-A6E45E51A846}"/>
              </c:ext>
            </c:extLst>
          </c:dPt>
          <c:dPt>
            <c:idx val="1"/>
            <c:bubble3D val="0"/>
            <c:spPr>
              <a:solidFill>
                <a:srgbClr val="DC3912"/>
              </a:solidFill>
            </c:spPr>
            <c:extLst>
              <c:ext xmlns:c16="http://schemas.microsoft.com/office/drawing/2014/chart" uri="{C3380CC4-5D6E-409C-BE32-E72D297353CC}">
                <c16:uniqueId val="{00000003-C319-4E85-A4C4-A6E45E51A846}"/>
              </c:ext>
            </c:extLst>
          </c:dPt>
          <c:dPt>
            <c:idx val="2"/>
            <c:bubble3D val="0"/>
            <c:spPr>
              <a:solidFill>
                <a:srgbClr val="FF9900"/>
              </a:solidFill>
            </c:spPr>
            <c:extLst>
              <c:ext xmlns:c16="http://schemas.microsoft.com/office/drawing/2014/chart" uri="{C3380CC4-5D6E-409C-BE32-E72D297353CC}">
                <c16:uniqueId val="{00000005-C319-4E85-A4C4-A6E45E51A846}"/>
              </c:ext>
            </c:extLst>
          </c:dPt>
          <c:dPt>
            <c:idx val="3"/>
            <c:bubble3D val="0"/>
            <c:spPr>
              <a:solidFill>
                <a:srgbClr val="109618"/>
              </a:solidFill>
            </c:spPr>
            <c:extLst>
              <c:ext xmlns:c16="http://schemas.microsoft.com/office/drawing/2014/chart" uri="{C3380CC4-5D6E-409C-BE32-E72D297353CC}">
                <c16:uniqueId val="{00000007-C319-4E85-A4C4-A6E45E51A846}"/>
              </c:ext>
            </c:extLst>
          </c:dPt>
          <c:cat>
            <c:strRef>
              <c:f>'Organized data'!$K$7:$K$10</c:f>
              <c:strCache>
                <c:ptCount val="4"/>
                <c:pt idx="0">
                  <c:v>Less than 1 month</c:v>
                </c:pt>
                <c:pt idx="1">
                  <c:v>1-6 months</c:v>
                </c:pt>
                <c:pt idx="2">
                  <c:v>6 months – 2 years</c:v>
                </c:pt>
                <c:pt idx="3">
                  <c:v>Over 2 years</c:v>
                </c:pt>
              </c:strCache>
            </c:strRef>
          </c:cat>
          <c:val>
            <c:numRef>
              <c:f>'Organized data'!$O$7:$O$10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C319-4E85-A4C4-A6E45E51A846}"/>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The Hood is very useless</a:t>
            </a:r>
          </a:p>
        </c:rich>
      </c:tx>
      <c:overlay val="0"/>
    </c:title>
    <c:autoTitleDeleted val="0"/>
    <c:plotArea>
      <c:layout/>
      <c:pieChart>
        <c:varyColors val="1"/>
        <c:ser>
          <c:idx val="0"/>
          <c:order val="0"/>
          <c:tx>
            <c:strRef>
              <c:f>'Organized data'!$P$6</c:f>
              <c:strCache>
                <c:ptCount val="1"/>
                <c:pt idx="0">
                  <c:v>Very useless</c:v>
                </c:pt>
              </c:strCache>
            </c:strRef>
          </c:tx>
          <c:dPt>
            <c:idx val="0"/>
            <c:bubble3D val="0"/>
            <c:spPr>
              <a:solidFill>
                <a:srgbClr val="3366CC"/>
              </a:solidFill>
            </c:spPr>
            <c:extLst>
              <c:ext xmlns:c16="http://schemas.microsoft.com/office/drawing/2014/chart" uri="{C3380CC4-5D6E-409C-BE32-E72D297353CC}">
                <c16:uniqueId val="{00000001-F875-45C1-864E-A7A5E38BDA24}"/>
              </c:ext>
            </c:extLst>
          </c:dPt>
          <c:dPt>
            <c:idx val="1"/>
            <c:bubble3D val="0"/>
            <c:spPr>
              <a:solidFill>
                <a:srgbClr val="DC3912"/>
              </a:solidFill>
            </c:spPr>
            <c:extLst>
              <c:ext xmlns:c16="http://schemas.microsoft.com/office/drawing/2014/chart" uri="{C3380CC4-5D6E-409C-BE32-E72D297353CC}">
                <c16:uniqueId val="{00000003-F875-45C1-864E-A7A5E38BDA24}"/>
              </c:ext>
            </c:extLst>
          </c:dPt>
          <c:dPt>
            <c:idx val="2"/>
            <c:bubble3D val="0"/>
            <c:spPr>
              <a:solidFill>
                <a:srgbClr val="FF9900"/>
              </a:solidFill>
            </c:spPr>
            <c:extLst>
              <c:ext xmlns:c16="http://schemas.microsoft.com/office/drawing/2014/chart" uri="{C3380CC4-5D6E-409C-BE32-E72D297353CC}">
                <c16:uniqueId val="{00000005-F875-45C1-864E-A7A5E38BDA24}"/>
              </c:ext>
            </c:extLst>
          </c:dPt>
          <c:dPt>
            <c:idx val="3"/>
            <c:bubble3D val="0"/>
            <c:spPr>
              <a:solidFill>
                <a:srgbClr val="109618"/>
              </a:solidFill>
            </c:spPr>
            <c:extLst>
              <c:ext xmlns:c16="http://schemas.microsoft.com/office/drawing/2014/chart" uri="{C3380CC4-5D6E-409C-BE32-E72D297353CC}">
                <c16:uniqueId val="{00000007-F875-45C1-864E-A7A5E38BDA24}"/>
              </c:ext>
            </c:extLst>
          </c:dPt>
          <c:cat>
            <c:strRef>
              <c:f>'Organized data'!$K$7:$K$10</c:f>
              <c:strCache>
                <c:ptCount val="4"/>
                <c:pt idx="0">
                  <c:v>Less than 1 month</c:v>
                </c:pt>
                <c:pt idx="1">
                  <c:v>1-6 months</c:v>
                </c:pt>
                <c:pt idx="2">
                  <c:v>6 months – 2 years</c:v>
                </c:pt>
                <c:pt idx="3">
                  <c:v>Over 2 years</c:v>
                </c:pt>
              </c:strCache>
            </c:strRef>
          </c:cat>
          <c:val>
            <c:numRef>
              <c:f>'Organized data'!$P$7:$P$10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F875-45C1-864E-A7A5E38BDA24}"/>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The Hood is very useful</a:t>
            </a:r>
          </a:p>
        </c:rich>
      </c:tx>
      <c:overlay val="0"/>
    </c:title>
    <c:autoTitleDeleted val="0"/>
    <c:plotArea>
      <c:layout/>
      <c:pieChart>
        <c:varyColors val="1"/>
        <c:ser>
          <c:idx val="0"/>
          <c:order val="0"/>
          <c:tx>
            <c:strRef>
              <c:f>'Organized data'!$L$16</c:f>
              <c:strCache>
                <c:ptCount val="1"/>
                <c:pt idx="0">
                  <c:v>Very useful</c:v>
                </c:pt>
              </c:strCache>
            </c:strRef>
          </c:tx>
          <c:dPt>
            <c:idx val="0"/>
            <c:bubble3D val="0"/>
            <c:spPr>
              <a:solidFill>
                <a:srgbClr val="3366CC"/>
              </a:solidFill>
            </c:spPr>
            <c:extLst>
              <c:ext xmlns:c16="http://schemas.microsoft.com/office/drawing/2014/chart" uri="{C3380CC4-5D6E-409C-BE32-E72D297353CC}">
                <c16:uniqueId val="{00000001-D36D-4AF3-8C10-3336219BF955}"/>
              </c:ext>
            </c:extLst>
          </c:dPt>
          <c:dPt>
            <c:idx val="1"/>
            <c:bubble3D val="0"/>
            <c:spPr>
              <a:solidFill>
                <a:srgbClr val="DC3912"/>
              </a:solidFill>
            </c:spPr>
            <c:extLst>
              <c:ext xmlns:c16="http://schemas.microsoft.com/office/drawing/2014/chart" uri="{C3380CC4-5D6E-409C-BE32-E72D297353CC}">
                <c16:uniqueId val="{00000003-D36D-4AF3-8C10-3336219BF955}"/>
              </c:ext>
            </c:extLst>
          </c:dPt>
          <c:dPt>
            <c:idx val="2"/>
            <c:bubble3D val="0"/>
            <c:spPr>
              <a:solidFill>
                <a:srgbClr val="FF9900"/>
              </a:solidFill>
            </c:spPr>
            <c:extLst>
              <c:ext xmlns:c16="http://schemas.microsoft.com/office/drawing/2014/chart" uri="{C3380CC4-5D6E-409C-BE32-E72D297353CC}">
                <c16:uniqueId val="{00000005-D36D-4AF3-8C10-3336219BF955}"/>
              </c:ext>
            </c:extLst>
          </c:dPt>
          <c:cat>
            <c:strRef>
              <c:f>'Organized data'!$K$17:$K$19</c:f>
              <c:strCache>
                <c:ptCount val="3"/>
                <c:pt idx="0">
                  <c:v>Pilot</c:v>
                </c:pt>
                <c:pt idx="1">
                  <c:v>Chapter Captain</c:v>
                </c:pt>
                <c:pt idx="2">
                  <c:v>Organizational leader (e.g., Country Captain, member of The Hub)</c:v>
                </c:pt>
              </c:strCache>
            </c:strRef>
          </c:cat>
          <c:val>
            <c:numRef>
              <c:f>'Organized data'!$L$17:$L$19</c:f>
              <c:numCache>
                <c:formatCode>General</c:formatCode>
                <c:ptCount val="3"/>
                <c:pt idx="0">
                  <c:v>1</c:v>
                </c:pt>
                <c:pt idx="1">
                  <c:v>0</c:v>
                </c:pt>
                <c:pt idx="2">
                  <c:v>0</c:v>
                </c:pt>
              </c:numCache>
            </c:numRef>
          </c:val>
          <c:extLst>
            <c:ext xmlns:c16="http://schemas.microsoft.com/office/drawing/2014/chart" uri="{C3380CC4-5D6E-409C-BE32-E72D297353CC}">
              <c16:uniqueId val="{00000006-D36D-4AF3-8C10-3336219BF955}"/>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The Hood is slightly useful</a:t>
            </a:r>
          </a:p>
        </c:rich>
      </c:tx>
      <c:overlay val="0"/>
    </c:title>
    <c:autoTitleDeleted val="0"/>
    <c:plotArea>
      <c:layout/>
      <c:pieChart>
        <c:varyColors val="1"/>
        <c:ser>
          <c:idx val="0"/>
          <c:order val="0"/>
          <c:tx>
            <c:strRef>
              <c:f>'Organized data'!$M$16</c:f>
              <c:strCache>
                <c:ptCount val="1"/>
                <c:pt idx="0">
                  <c:v>Slightly useful</c:v>
                </c:pt>
              </c:strCache>
            </c:strRef>
          </c:tx>
          <c:dPt>
            <c:idx val="0"/>
            <c:bubble3D val="0"/>
            <c:spPr>
              <a:solidFill>
                <a:srgbClr val="3366CC"/>
              </a:solidFill>
            </c:spPr>
            <c:extLst>
              <c:ext xmlns:c16="http://schemas.microsoft.com/office/drawing/2014/chart" uri="{C3380CC4-5D6E-409C-BE32-E72D297353CC}">
                <c16:uniqueId val="{00000001-43CF-44AB-828A-A3070E7B04AD}"/>
              </c:ext>
            </c:extLst>
          </c:dPt>
          <c:dPt>
            <c:idx val="1"/>
            <c:bubble3D val="0"/>
            <c:spPr>
              <a:solidFill>
                <a:srgbClr val="DC3912"/>
              </a:solidFill>
            </c:spPr>
            <c:extLst>
              <c:ext xmlns:c16="http://schemas.microsoft.com/office/drawing/2014/chart" uri="{C3380CC4-5D6E-409C-BE32-E72D297353CC}">
                <c16:uniqueId val="{00000003-43CF-44AB-828A-A3070E7B04AD}"/>
              </c:ext>
            </c:extLst>
          </c:dPt>
          <c:dPt>
            <c:idx val="2"/>
            <c:bubble3D val="0"/>
            <c:spPr>
              <a:solidFill>
                <a:srgbClr val="FF9900"/>
              </a:solidFill>
            </c:spPr>
            <c:extLst>
              <c:ext xmlns:c16="http://schemas.microsoft.com/office/drawing/2014/chart" uri="{C3380CC4-5D6E-409C-BE32-E72D297353CC}">
                <c16:uniqueId val="{00000005-43CF-44AB-828A-A3070E7B04AD}"/>
              </c:ext>
            </c:extLst>
          </c:dPt>
          <c:cat>
            <c:strRef>
              <c:f>'Organized data'!$K$17:$K$19</c:f>
              <c:strCache>
                <c:ptCount val="3"/>
                <c:pt idx="0">
                  <c:v>Pilot</c:v>
                </c:pt>
                <c:pt idx="1">
                  <c:v>Chapter Captain</c:v>
                </c:pt>
                <c:pt idx="2">
                  <c:v>Organizational leader (e.g., Country Captain, member of The Hub)</c:v>
                </c:pt>
              </c:strCache>
            </c:strRef>
          </c:cat>
          <c:val>
            <c:numRef>
              <c:f>'Organized data'!$M$17:$M$19</c:f>
              <c:numCache>
                <c:formatCode>General</c:formatCode>
                <c:ptCount val="3"/>
                <c:pt idx="0">
                  <c:v>0</c:v>
                </c:pt>
                <c:pt idx="1">
                  <c:v>0</c:v>
                </c:pt>
                <c:pt idx="2">
                  <c:v>0</c:v>
                </c:pt>
              </c:numCache>
            </c:numRef>
          </c:val>
          <c:extLst>
            <c:ext xmlns:c16="http://schemas.microsoft.com/office/drawing/2014/chart" uri="{C3380CC4-5D6E-409C-BE32-E72D297353CC}">
              <c16:uniqueId val="{00000006-43CF-44AB-828A-A3070E7B04AD}"/>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The Hood is not useful or useless</a:t>
            </a:r>
          </a:p>
        </c:rich>
      </c:tx>
      <c:overlay val="0"/>
    </c:title>
    <c:autoTitleDeleted val="0"/>
    <c:plotArea>
      <c:layout/>
      <c:pieChart>
        <c:varyColors val="1"/>
        <c:ser>
          <c:idx val="0"/>
          <c:order val="0"/>
          <c:tx>
            <c:strRef>
              <c:f>'Organized data'!$N$16</c:f>
              <c:strCache>
                <c:ptCount val="1"/>
                <c:pt idx="0">
                  <c:v>Neutral</c:v>
                </c:pt>
              </c:strCache>
            </c:strRef>
          </c:tx>
          <c:dPt>
            <c:idx val="0"/>
            <c:bubble3D val="0"/>
            <c:spPr>
              <a:solidFill>
                <a:srgbClr val="3366CC"/>
              </a:solidFill>
            </c:spPr>
            <c:extLst>
              <c:ext xmlns:c16="http://schemas.microsoft.com/office/drawing/2014/chart" uri="{C3380CC4-5D6E-409C-BE32-E72D297353CC}">
                <c16:uniqueId val="{00000001-9A9B-403B-AD8A-AC9632FB3D9A}"/>
              </c:ext>
            </c:extLst>
          </c:dPt>
          <c:dPt>
            <c:idx val="1"/>
            <c:bubble3D val="0"/>
            <c:spPr>
              <a:solidFill>
                <a:srgbClr val="DC3912"/>
              </a:solidFill>
            </c:spPr>
            <c:extLst>
              <c:ext xmlns:c16="http://schemas.microsoft.com/office/drawing/2014/chart" uri="{C3380CC4-5D6E-409C-BE32-E72D297353CC}">
                <c16:uniqueId val="{00000003-9A9B-403B-AD8A-AC9632FB3D9A}"/>
              </c:ext>
            </c:extLst>
          </c:dPt>
          <c:dPt>
            <c:idx val="2"/>
            <c:bubble3D val="0"/>
            <c:spPr>
              <a:solidFill>
                <a:srgbClr val="FF9900"/>
              </a:solidFill>
            </c:spPr>
            <c:extLst>
              <c:ext xmlns:c16="http://schemas.microsoft.com/office/drawing/2014/chart" uri="{C3380CC4-5D6E-409C-BE32-E72D297353CC}">
                <c16:uniqueId val="{00000005-9A9B-403B-AD8A-AC9632FB3D9A}"/>
              </c:ext>
            </c:extLst>
          </c:dPt>
          <c:cat>
            <c:strRef>
              <c:f>'Organized data'!$K$17:$K$19</c:f>
              <c:strCache>
                <c:ptCount val="3"/>
                <c:pt idx="0">
                  <c:v>Pilot</c:v>
                </c:pt>
                <c:pt idx="1">
                  <c:v>Chapter Captain</c:v>
                </c:pt>
                <c:pt idx="2">
                  <c:v>Organizational leader (e.g., Country Captain, member of The Hub)</c:v>
                </c:pt>
              </c:strCache>
            </c:strRef>
          </c:cat>
          <c:val>
            <c:numRef>
              <c:f>'Organized data'!$N$17:$N$19</c:f>
              <c:numCache>
                <c:formatCode>General</c:formatCode>
                <c:ptCount val="3"/>
                <c:pt idx="0">
                  <c:v>0</c:v>
                </c:pt>
                <c:pt idx="1">
                  <c:v>0</c:v>
                </c:pt>
                <c:pt idx="2">
                  <c:v>0</c:v>
                </c:pt>
              </c:numCache>
            </c:numRef>
          </c:val>
          <c:extLst>
            <c:ext xmlns:c16="http://schemas.microsoft.com/office/drawing/2014/chart" uri="{C3380CC4-5D6E-409C-BE32-E72D297353CC}">
              <c16:uniqueId val="{00000006-9A9B-403B-AD8A-AC9632FB3D9A}"/>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The Hood is slightly useless</a:t>
            </a:r>
          </a:p>
        </c:rich>
      </c:tx>
      <c:overlay val="0"/>
    </c:title>
    <c:autoTitleDeleted val="0"/>
    <c:plotArea>
      <c:layout/>
      <c:pieChart>
        <c:varyColors val="1"/>
        <c:ser>
          <c:idx val="0"/>
          <c:order val="0"/>
          <c:tx>
            <c:strRef>
              <c:f>'Organized data'!$O$16</c:f>
              <c:strCache>
                <c:ptCount val="1"/>
                <c:pt idx="0">
                  <c:v>Slightly useless</c:v>
                </c:pt>
              </c:strCache>
            </c:strRef>
          </c:tx>
          <c:dPt>
            <c:idx val="0"/>
            <c:bubble3D val="0"/>
            <c:spPr>
              <a:solidFill>
                <a:srgbClr val="3366CC"/>
              </a:solidFill>
            </c:spPr>
            <c:extLst>
              <c:ext xmlns:c16="http://schemas.microsoft.com/office/drawing/2014/chart" uri="{C3380CC4-5D6E-409C-BE32-E72D297353CC}">
                <c16:uniqueId val="{00000001-BF1A-420C-8055-76833745BFE4}"/>
              </c:ext>
            </c:extLst>
          </c:dPt>
          <c:dPt>
            <c:idx val="1"/>
            <c:bubble3D val="0"/>
            <c:spPr>
              <a:solidFill>
                <a:srgbClr val="DC3912"/>
              </a:solidFill>
            </c:spPr>
            <c:extLst>
              <c:ext xmlns:c16="http://schemas.microsoft.com/office/drawing/2014/chart" uri="{C3380CC4-5D6E-409C-BE32-E72D297353CC}">
                <c16:uniqueId val="{00000003-BF1A-420C-8055-76833745BFE4}"/>
              </c:ext>
            </c:extLst>
          </c:dPt>
          <c:dPt>
            <c:idx val="2"/>
            <c:bubble3D val="0"/>
            <c:spPr>
              <a:solidFill>
                <a:srgbClr val="FF9900"/>
              </a:solidFill>
            </c:spPr>
            <c:extLst>
              <c:ext xmlns:c16="http://schemas.microsoft.com/office/drawing/2014/chart" uri="{C3380CC4-5D6E-409C-BE32-E72D297353CC}">
                <c16:uniqueId val="{00000005-BF1A-420C-8055-76833745BFE4}"/>
              </c:ext>
            </c:extLst>
          </c:dPt>
          <c:cat>
            <c:strRef>
              <c:f>'Organized data'!$K$17:$K$19</c:f>
              <c:strCache>
                <c:ptCount val="3"/>
                <c:pt idx="0">
                  <c:v>Pilot</c:v>
                </c:pt>
                <c:pt idx="1">
                  <c:v>Chapter Captain</c:v>
                </c:pt>
                <c:pt idx="2">
                  <c:v>Organizational leader (e.g., Country Captain, member of The Hub)</c:v>
                </c:pt>
              </c:strCache>
            </c:strRef>
          </c:cat>
          <c:val>
            <c:numRef>
              <c:f>'Organized data'!$O$17:$O$19</c:f>
              <c:numCache>
                <c:formatCode>General</c:formatCode>
                <c:ptCount val="3"/>
                <c:pt idx="0">
                  <c:v>0</c:v>
                </c:pt>
                <c:pt idx="1">
                  <c:v>0</c:v>
                </c:pt>
                <c:pt idx="2">
                  <c:v>0</c:v>
                </c:pt>
              </c:numCache>
            </c:numRef>
          </c:val>
          <c:extLst>
            <c:ext xmlns:c16="http://schemas.microsoft.com/office/drawing/2014/chart" uri="{C3380CC4-5D6E-409C-BE32-E72D297353CC}">
              <c16:uniqueId val="{00000006-BF1A-420C-8055-76833745BFE4}"/>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Main use of The Hood is finding information or how-tos</a:t>
            </a:r>
          </a:p>
        </c:rich>
      </c:tx>
      <c:overlay val="0"/>
    </c:title>
    <c:autoTitleDeleted val="0"/>
    <c:plotArea>
      <c:layout/>
      <c:pieChart>
        <c:varyColors val="1"/>
        <c:ser>
          <c:idx val="0"/>
          <c:order val="0"/>
          <c:tx>
            <c:strRef>
              <c:f>'Organized data'!$E$6</c:f>
              <c:strCache>
                <c:ptCount val="1"/>
                <c:pt idx="0">
                  <c:v>To find information or how-tos (for example, reading the brand book, or how to fundraise)</c:v>
                </c:pt>
              </c:strCache>
            </c:strRef>
          </c:tx>
          <c:dPt>
            <c:idx val="0"/>
            <c:bubble3D val="0"/>
            <c:spPr>
              <a:solidFill>
                <a:srgbClr val="3366CC"/>
              </a:solidFill>
            </c:spPr>
            <c:extLst>
              <c:ext xmlns:c16="http://schemas.microsoft.com/office/drawing/2014/chart" uri="{C3380CC4-5D6E-409C-BE32-E72D297353CC}">
                <c16:uniqueId val="{00000001-A6E7-4719-8782-07823942A96F}"/>
              </c:ext>
            </c:extLst>
          </c:dPt>
          <c:dPt>
            <c:idx val="1"/>
            <c:bubble3D val="0"/>
            <c:spPr>
              <a:solidFill>
                <a:srgbClr val="DC3912"/>
              </a:solidFill>
            </c:spPr>
            <c:extLst>
              <c:ext xmlns:c16="http://schemas.microsoft.com/office/drawing/2014/chart" uri="{C3380CC4-5D6E-409C-BE32-E72D297353CC}">
                <c16:uniqueId val="{00000003-A6E7-4719-8782-07823942A96F}"/>
              </c:ext>
            </c:extLst>
          </c:dPt>
          <c:dPt>
            <c:idx val="2"/>
            <c:bubble3D val="0"/>
            <c:spPr>
              <a:solidFill>
                <a:srgbClr val="FF9900"/>
              </a:solidFill>
            </c:spPr>
            <c:extLst>
              <c:ext xmlns:c16="http://schemas.microsoft.com/office/drawing/2014/chart" uri="{C3380CC4-5D6E-409C-BE32-E72D297353CC}">
                <c16:uniqueId val="{00000005-A6E7-4719-8782-07823942A96F}"/>
              </c:ext>
            </c:extLst>
          </c:dPt>
          <c:dPt>
            <c:idx val="3"/>
            <c:bubble3D val="0"/>
            <c:spPr>
              <a:solidFill>
                <a:srgbClr val="109618"/>
              </a:solidFill>
            </c:spPr>
            <c:extLst>
              <c:ext xmlns:c16="http://schemas.microsoft.com/office/drawing/2014/chart" uri="{C3380CC4-5D6E-409C-BE32-E72D297353CC}">
                <c16:uniqueId val="{00000007-A6E7-4719-8782-07823942A96F}"/>
              </c:ext>
            </c:extLst>
          </c:dPt>
          <c:cat>
            <c:strRef>
              <c:f>'Organized data'!$C$7:$C$10</c:f>
              <c:strCache>
                <c:ptCount val="4"/>
                <c:pt idx="0">
                  <c:v>Less than 1 month</c:v>
                </c:pt>
                <c:pt idx="1">
                  <c:v>1-6 months</c:v>
                </c:pt>
                <c:pt idx="2">
                  <c:v>6 months – 2 years</c:v>
                </c:pt>
                <c:pt idx="3">
                  <c:v>Over 2 years</c:v>
                </c:pt>
              </c:strCache>
            </c:strRef>
          </c:cat>
          <c:val>
            <c:numRef>
              <c:f>'Organized data'!$E$7:$E$10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A6E7-4719-8782-07823942A96F}"/>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The Hood is very useless</a:t>
            </a:r>
          </a:p>
        </c:rich>
      </c:tx>
      <c:overlay val="0"/>
    </c:title>
    <c:autoTitleDeleted val="0"/>
    <c:plotArea>
      <c:layout/>
      <c:pieChart>
        <c:varyColors val="1"/>
        <c:ser>
          <c:idx val="0"/>
          <c:order val="0"/>
          <c:tx>
            <c:strRef>
              <c:f>'Organized data'!$P$16</c:f>
              <c:strCache>
                <c:ptCount val="1"/>
                <c:pt idx="0">
                  <c:v>Very useless</c:v>
                </c:pt>
              </c:strCache>
            </c:strRef>
          </c:tx>
          <c:dPt>
            <c:idx val="0"/>
            <c:bubble3D val="0"/>
            <c:spPr>
              <a:solidFill>
                <a:srgbClr val="3366CC"/>
              </a:solidFill>
            </c:spPr>
            <c:extLst>
              <c:ext xmlns:c16="http://schemas.microsoft.com/office/drawing/2014/chart" uri="{C3380CC4-5D6E-409C-BE32-E72D297353CC}">
                <c16:uniqueId val="{00000001-D681-4A91-B703-B346AEBBE126}"/>
              </c:ext>
            </c:extLst>
          </c:dPt>
          <c:dPt>
            <c:idx val="1"/>
            <c:bubble3D val="0"/>
            <c:spPr>
              <a:solidFill>
                <a:srgbClr val="DC3912"/>
              </a:solidFill>
            </c:spPr>
            <c:extLst>
              <c:ext xmlns:c16="http://schemas.microsoft.com/office/drawing/2014/chart" uri="{C3380CC4-5D6E-409C-BE32-E72D297353CC}">
                <c16:uniqueId val="{00000003-D681-4A91-B703-B346AEBBE126}"/>
              </c:ext>
            </c:extLst>
          </c:dPt>
          <c:dPt>
            <c:idx val="2"/>
            <c:bubble3D val="0"/>
            <c:spPr>
              <a:solidFill>
                <a:srgbClr val="FF9900"/>
              </a:solidFill>
            </c:spPr>
            <c:extLst>
              <c:ext xmlns:c16="http://schemas.microsoft.com/office/drawing/2014/chart" uri="{C3380CC4-5D6E-409C-BE32-E72D297353CC}">
                <c16:uniqueId val="{00000005-D681-4A91-B703-B346AEBBE126}"/>
              </c:ext>
            </c:extLst>
          </c:dPt>
          <c:cat>
            <c:strRef>
              <c:f>'Organized data'!$K$17:$K$19</c:f>
              <c:strCache>
                <c:ptCount val="3"/>
                <c:pt idx="0">
                  <c:v>Pilot</c:v>
                </c:pt>
                <c:pt idx="1">
                  <c:v>Chapter Captain</c:v>
                </c:pt>
                <c:pt idx="2">
                  <c:v>Organizational leader (e.g., Country Captain, member of The Hub)</c:v>
                </c:pt>
              </c:strCache>
            </c:strRef>
          </c:cat>
          <c:val>
            <c:numRef>
              <c:f>'Organized data'!$P$17:$P$19</c:f>
              <c:numCache>
                <c:formatCode>General</c:formatCode>
                <c:ptCount val="3"/>
                <c:pt idx="0">
                  <c:v>0</c:v>
                </c:pt>
                <c:pt idx="1">
                  <c:v>0</c:v>
                </c:pt>
                <c:pt idx="2">
                  <c:v>0</c:v>
                </c:pt>
              </c:numCache>
            </c:numRef>
          </c:val>
          <c:extLst>
            <c:ext xmlns:c16="http://schemas.microsoft.com/office/drawing/2014/chart" uri="{C3380CC4-5D6E-409C-BE32-E72D297353CC}">
              <c16:uniqueId val="{00000006-D681-4A91-B703-B346AEBBE126}"/>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Main use of The Hood is getting help</a:t>
            </a:r>
          </a:p>
        </c:rich>
      </c:tx>
      <c:overlay val="0"/>
    </c:title>
    <c:autoTitleDeleted val="0"/>
    <c:plotArea>
      <c:layout/>
      <c:pieChart>
        <c:varyColors val="1"/>
        <c:ser>
          <c:idx val="0"/>
          <c:order val="0"/>
          <c:tx>
            <c:strRef>
              <c:f>'Organized data'!$F$6</c:f>
              <c:strCache>
                <c:ptCount val="1"/>
                <c:pt idx="0">
                  <c:v>To get help (asking questions, using the contact list in Site Feedback)</c:v>
                </c:pt>
              </c:strCache>
            </c:strRef>
          </c:tx>
          <c:dPt>
            <c:idx val="0"/>
            <c:bubble3D val="0"/>
            <c:spPr>
              <a:solidFill>
                <a:srgbClr val="3366CC"/>
              </a:solidFill>
            </c:spPr>
            <c:extLst>
              <c:ext xmlns:c16="http://schemas.microsoft.com/office/drawing/2014/chart" uri="{C3380CC4-5D6E-409C-BE32-E72D297353CC}">
                <c16:uniqueId val="{00000001-2401-4BD7-B653-B88B6ED67E59}"/>
              </c:ext>
            </c:extLst>
          </c:dPt>
          <c:dPt>
            <c:idx val="1"/>
            <c:bubble3D val="0"/>
            <c:spPr>
              <a:solidFill>
                <a:srgbClr val="DC3912"/>
              </a:solidFill>
            </c:spPr>
            <c:extLst>
              <c:ext xmlns:c16="http://schemas.microsoft.com/office/drawing/2014/chart" uri="{C3380CC4-5D6E-409C-BE32-E72D297353CC}">
                <c16:uniqueId val="{00000003-2401-4BD7-B653-B88B6ED67E59}"/>
              </c:ext>
            </c:extLst>
          </c:dPt>
          <c:dPt>
            <c:idx val="2"/>
            <c:bubble3D val="0"/>
            <c:spPr>
              <a:solidFill>
                <a:srgbClr val="FF9900"/>
              </a:solidFill>
            </c:spPr>
            <c:extLst>
              <c:ext xmlns:c16="http://schemas.microsoft.com/office/drawing/2014/chart" uri="{C3380CC4-5D6E-409C-BE32-E72D297353CC}">
                <c16:uniqueId val="{00000005-2401-4BD7-B653-B88B6ED67E59}"/>
              </c:ext>
            </c:extLst>
          </c:dPt>
          <c:dPt>
            <c:idx val="3"/>
            <c:bubble3D val="0"/>
            <c:spPr>
              <a:solidFill>
                <a:srgbClr val="109618"/>
              </a:solidFill>
            </c:spPr>
            <c:extLst>
              <c:ext xmlns:c16="http://schemas.microsoft.com/office/drawing/2014/chart" uri="{C3380CC4-5D6E-409C-BE32-E72D297353CC}">
                <c16:uniqueId val="{00000007-2401-4BD7-B653-B88B6ED67E59}"/>
              </c:ext>
            </c:extLst>
          </c:dPt>
          <c:cat>
            <c:strRef>
              <c:f>'Organized data'!$C$7:$C$10</c:f>
              <c:strCache>
                <c:ptCount val="4"/>
                <c:pt idx="0">
                  <c:v>Less than 1 month</c:v>
                </c:pt>
                <c:pt idx="1">
                  <c:v>1-6 months</c:v>
                </c:pt>
                <c:pt idx="2">
                  <c:v>6 months – 2 years</c:v>
                </c:pt>
                <c:pt idx="3">
                  <c:v>Over 2 years</c:v>
                </c:pt>
              </c:strCache>
            </c:strRef>
          </c:cat>
          <c:val>
            <c:numRef>
              <c:f>'Organized data'!$F$7:$F$10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2401-4BD7-B653-B88B6ED67E59}"/>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Main use of The Hood is finding inspiration</a:t>
            </a:r>
          </a:p>
        </c:rich>
      </c:tx>
      <c:overlay val="0"/>
    </c:title>
    <c:autoTitleDeleted val="0"/>
    <c:plotArea>
      <c:layout/>
      <c:pieChart>
        <c:varyColors val="1"/>
        <c:ser>
          <c:idx val="0"/>
          <c:order val="0"/>
          <c:tx>
            <c:strRef>
              <c:f>'Organized data'!$G$6</c:f>
              <c:strCache>
                <c:ptCount val="1"/>
                <c:pt idx="0">
                  <c:v>To find inspiration</c:v>
                </c:pt>
              </c:strCache>
            </c:strRef>
          </c:tx>
          <c:dPt>
            <c:idx val="0"/>
            <c:bubble3D val="0"/>
            <c:spPr>
              <a:solidFill>
                <a:srgbClr val="3366CC"/>
              </a:solidFill>
            </c:spPr>
            <c:extLst>
              <c:ext xmlns:c16="http://schemas.microsoft.com/office/drawing/2014/chart" uri="{C3380CC4-5D6E-409C-BE32-E72D297353CC}">
                <c16:uniqueId val="{00000001-F6F2-48E8-80F7-D68732D04365}"/>
              </c:ext>
            </c:extLst>
          </c:dPt>
          <c:dPt>
            <c:idx val="1"/>
            <c:bubble3D val="0"/>
            <c:spPr>
              <a:solidFill>
                <a:srgbClr val="DC3912"/>
              </a:solidFill>
            </c:spPr>
            <c:extLst>
              <c:ext xmlns:c16="http://schemas.microsoft.com/office/drawing/2014/chart" uri="{C3380CC4-5D6E-409C-BE32-E72D297353CC}">
                <c16:uniqueId val="{00000003-F6F2-48E8-80F7-D68732D04365}"/>
              </c:ext>
            </c:extLst>
          </c:dPt>
          <c:dPt>
            <c:idx val="2"/>
            <c:bubble3D val="0"/>
            <c:spPr>
              <a:solidFill>
                <a:srgbClr val="FF9900"/>
              </a:solidFill>
            </c:spPr>
            <c:extLst>
              <c:ext xmlns:c16="http://schemas.microsoft.com/office/drawing/2014/chart" uri="{C3380CC4-5D6E-409C-BE32-E72D297353CC}">
                <c16:uniqueId val="{00000005-F6F2-48E8-80F7-D68732D04365}"/>
              </c:ext>
            </c:extLst>
          </c:dPt>
          <c:dPt>
            <c:idx val="3"/>
            <c:bubble3D val="0"/>
            <c:spPr>
              <a:solidFill>
                <a:srgbClr val="109618"/>
              </a:solidFill>
            </c:spPr>
            <c:extLst>
              <c:ext xmlns:c16="http://schemas.microsoft.com/office/drawing/2014/chart" uri="{C3380CC4-5D6E-409C-BE32-E72D297353CC}">
                <c16:uniqueId val="{00000007-F6F2-48E8-80F7-D68732D04365}"/>
              </c:ext>
            </c:extLst>
          </c:dPt>
          <c:cat>
            <c:strRef>
              <c:f>'Organized data'!$C$7:$C$10</c:f>
              <c:strCache>
                <c:ptCount val="4"/>
                <c:pt idx="0">
                  <c:v>Less than 1 month</c:v>
                </c:pt>
                <c:pt idx="1">
                  <c:v>1-6 months</c:v>
                </c:pt>
                <c:pt idx="2">
                  <c:v>6 months – 2 years</c:v>
                </c:pt>
                <c:pt idx="3">
                  <c:v>Over 2 years</c:v>
                </c:pt>
              </c:strCache>
            </c:strRef>
          </c:cat>
          <c:val>
            <c:numRef>
              <c:f>'Organized data'!$G$7:$G$10</c:f>
              <c:numCache>
                <c:formatCode>General</c:formatCode>
                <c:ptCount val="4"/>
                <c:pt idx="0">
                  <c:v>0</c:v>
                </c:pt>
                <c:pt idx="1">
                  <c:v>1</c:v>
                </c:pt>
                <c:pt idx="2">
                  <c:v>0</c:v>
                </c:pt>
                <c:pt idx="3">
                  <c:v>0</c:v>
                </c:pt>
              </c:numCache>
            </c:numRef>
          </c:val>
          <c:extLst>
            <c:ext xmlns:c16="http://schemas.microsoft.com/office/drawing/2014/chart" uri="{C3380CC4-5D6E-409C-BE32-E72D297353CC}">
              <c16:uniqueId val="{00000008-F6F2-48E8-80F7-D68732D04365}"/>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Main use of The Hood is using the Regional category</a:t>
            </a:r>
          </a:p>
        </c:rich>
      </c:tx>
      <c:overlay val="0"/>
    </c:title>
    <c:autoTitleDeleted val="0"/>
    <c:plotArea>
      <c:layout/>
      <c:pieChart>
        <c:varyColors val="1"/>
        <c:ser>
          <c:idx val="0"/>
          <c:order val="0"/>
          <c:tx>
            <c:strRef>
              <c:f>'Organized data'!$H$6</c:f>
              <c:strCache>
                <c:ptCount val="1"/>
                <c:pt idx="0">
                  <c:v>To use the Regional category</c:v>
                </c:pt>
              </c:strCache>
            </c:strRef>
          </c:tx>
          <c:dPt>
            <c:idx val="0"/>
            <c:bubble3D val="0"/>
            <c:spPr>
              <a:solidFill>
                <a:srgbClr val="3366CC"/>
              </a:solidFill>
            </c:spPr>
            <c:extLst>
              <c:ext xmlns:c16="http://schemas.microsoft.com/office/drawing/2014/chart" uri="{C3380CC4-5D6E-409C-BE32-E72D297353CC}">
                <c16:uniqueId val="{00000001-6151-41CE-B6AF-1A0C5CAC0DAC}"/>
              </c:ext>
            </c:extLst>
          </c:dPt>
          <c:dPt>
            <c:idx val="1"/>
            <c:bubble3D val="0"/>
            <c:spPr>
              <a:solidFill>
                <a:srgbClr val="DC3912"/>
              </a:solidFill>
            </c:spPr>
            <c:extLst>
              <c:ext xmlns:c16="http://schemas.microsoft.com/office/drawing/2014/chart" uri="{C3380CC4-5D6E-409C-BE32-E72D297353CC}">
                <c16:uniqueId val="{00000003-6151-41CE-B6AF-1A0C5CAC0DAC}"/>
              </c:ext>
            </c:extLst>
          </c:dPt>
          <c:dPt>
            <c:idx val="2"/>
            <c:bubble3D val="0"/>
            <c:spPr>
              <a:solidFill>
                <a:srgbClr val="FF9900"/>
              </a:solidFill>
            </c:spPr>
            <c:extLst>
              <c:ext xmlns:c16="http://schemas.microsoft.com/office/drawing/2014/chart" uri="{C3380CC4-5D6E-409C-BE32-E72D297353CC}">
                <c16:uniqueId val="{00000005-6151-41CE-B6AF-1A0C5CAC0DAC}"/>
              </c:ext>
            </c:extLst>
          </c:dPt>
          <c:dPt>
            <c:idx val="3"/>
            <c:bubble3D val="0"/>
            <c:spPr>
              <a:solidFill>
                <a:srgbClr val="109618"/>
              </a:solidFill>
            </c:spPr>
            <c:extLst>
              <c:ext xmlns:c16="http://schemas.microsoft.com/office/drawing/2014/chart" uri="{C3380CC4-5D6E-409C-BE32-E72D297353CC}">
                <c16:uniqueId val="{00000007-6151-41CE-B6AF-1A0C5CAC0DAC}"/>
              </c:ext>
            </c:extLst>
          </c:dPt>
          <c:cat>
            <c:strRef>
              <c:f>'Organized data'!$C$7:$C$10</c:f>
              <c:strCache>
                <c:ptCount val="4"/>
                <c:pt idx="0">
                  <c:v>Less than 1 month</c:v>
                </c:pt>
                <c:pt idx="1">
                  <c:v>1-6 months</c:v>
                </c:pt>
                <c:pt idx="2">
                  <c:v>6 months – 2 years</c:v>
                </c:pt>
                <c:pt idx="3">
                  <c:v>Over 2 years</c:v>
                </c:pt>
              </c:strCache>
            </c:strRef>
          </c:cat>
          <c:val>
            <c:numRef>
              <c:f>'Organized data'!$H$7:$H$10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6151-41CE-B6AF-1A0C5CAC0DAC}"/>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Main use of The Hood is providing information</a:t>
            </a:r>
          </a:p>
        </c:rich>
      </c:tx>
      <c:overlay val="0"/>
    </c:title>
    <c:autoTitleDeleted val="0"/>
    <c:plotArea>
      <c:layout/>
      <c:pieChart>
        <c:varyColors val="1"/>
        <c:ser>
          <c:idx val="0"/>
          <c:order val="0"/>
          <c:tx>
            <c:strRef>
              <c:f>'Organized data'!$D$16</c:f>
              <c:strCache>
                <c:ptCount val="1"/>
                <c:pt idx="0">
                  <c:v>To provide information</c:v>
                </c:pt>
              </c:strCache>
            </c:strRef>
          </c:tx>
          <c:dPt>
            <c:idx val="0"/>
            <c:bubble3D val="0"/>
            <c:spPr>
              <a:solidFill>
                <a:srgbClr val="3366CC"/>
              </a:solidFill>
            </c:spPr>
            <c:extLst>
              <c:ext xmlns:c16="http://schemas.microsoft.com/office/drawing/2014/chart" uri="{C3380CC4-5D6E-409C-BE32-E72D297353CC}">
                <c16:uniqueId val="{00000001-81E4-4F9E-A1E9-ABC5E656FE36}"/>
              </c:ext>
            </c:extLst>
          </c:dPt>
          <c:dPt>
            <c:idx val="1"/>
            <c:bubble3D val="0"/>
            <c:spPr>
              <a:solidFill>
                <a:srgbClr val="DC3912"/>
              </a:solidFill>
            </c:spPr>
            <c:extLst>
              <c:ext xmlns:c16="http://schemas.microsoft.com/office/drawing/2014/chart" uri="{C3380CC4-5D6E-409C-BE32-E72D297353CC}">
                <c16:uniqueId val="{00000003-81E4-4F9E-A1E9-ABC5E656FE36}"/>
              </c:ext>
            </c:extLst>
          </c:dPt>
          <c:dPt>
            <c:idx val="2"/>
            <c:bubble3D val="0"/>
            <c:spPr>
              <a:solidFill>
                <a:srgbClr val="FF9900"/>
              </a:solidFill>
            </c:spPr>
            <c:extLst>
              <c:ext xmlns:c16="http://schemas.microsoft.com/office/drawing/2014/chart" uri="{C3380CC4-5D6E-409C-BE32-E72D297353CC}">
                <c16:uniqueId val="{00000005-81E4-4F9E-A1E9-ABC5E656FE36}"/>
              </c:ext>
            </c:extLst>
          </c:dPt>
          <c:cat>
            <c:strRef>
              <c:f>'Organized data'!$C$17:$C$19</c:f>
              <c:strCache>
                <c:ptCount val="3"/>
                <c:pt idx="0">
                  <c:v>Pilot</c:v>
                </c:pt>
                <c:pt idx="1">
                  <c:v>Chapter Captain</c:v>
                </c:pt>
                <c:pt idx="2">
                  <c:v>Organizational leader (e.g., Country Captain, member of The Hub)</c:v>
                </c:pt>
              </c:strCache>
            </c:strRef>
          </c:cat>
          <c:val>
            <c:numRef>
              <c:f>'Organized data'!$D$17:$D$19</c:f>
              <c:numCache>
                <c:formatCode>General</c:formatCode>
                <c:ptCount val="3"/>
                <c:pt idx="0">
                  <c:v>0</c:v>
                </c:pt>
                <c:pt idx="1">
                  <c:v>0</c:v>
                </c:pt>
                <c:pt idx="2">
                  <c:v>0</c:v>
                </c:pt>
              </c:numCache>
            </c:numRef>
          </c:val>
          <c:extLst>
            <c:ext xmlns:c16="http://schemas.microsoft.com/office/drawing/2014/chart" uri="{C3380CC4-5D6E-409C-BE32-E72D297353CC}">
              <c16:uniqueId val="{00000006-81E4-4F9E-A1E9-ABC5E656FE36}"/>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Main use of The Hood is finding information or how-tos</a:t>
            </a:r>
          </a:p>
        </c:rich>
      </c:tx>
      <c:overlay val="0"/>
    </c:title>
    <c:autoTitleDeleted val="0"/>
    <c:plotArea>
      <c:layout/>
      <c:pieChart>
        <c:varyColors val="1"/>
        <c:ser>
          <c:idx val="0"/>
          <c:order val="0"/>
          <c:tx>
            <c:strRef>
              <c:f>'Organized data'!$E$16</c:f>
              <c:strCache>
                <c:ptCount val="1"/>
                <c:pt idx="0">
                  <c:v>To find information or how-tos (for example, reading the brand book, or how to fundraise)</c:v>
                </c:pt>
              </c:strCache>
            </c:strRef>
          </c:tx>
          <c:dPt>
            <c:idx val="0"/>
            <c:bubble3D val="0"/>
            <c:spPr>
              <a:solidFill>
                <a:srgbClr val="3366CC"/>
              </a:solidFill>
            </c:spPr>
            <c:extLst>
              <c:ext xmlns:c16="http://schemas.microsoft.com/office/drawing/2014/chart" uri="{C3380CC4-5D6E-409C-BE32-E72D297353CC}">
                <c16:uniqueId val="{00000001-F3F6-4663-84AF-E71625D280B1}"/>
              </c:ext>
            </c:extLst>
          </c:dPt>
          <c:dPt>
            <c:idx val="1"/>
            <c:bubble3D val="0"/>
            <c:spPr>
              <a:solidFill>
                <a:srgbClr val="DC3912"/>
              </a:solidFill>
            </c:spPr>
            <c:extLst>
              <c:ext xmlns:c16="http://schemas.microsoft.com/office/drawing/2014/chart" uri="{C3380CC4-5D6E-409C-BE32-E72D297353CC}">
                <c16:uniqueId val="{00000003-F3F6-4663-84AF-E71625D280B1}"/>
              </c:ext>
            </c:extLst>
          </c:dPt>
          <c:dPt>
            <c:idx val="2"/>
            <c:bubble3D val="0"/>
            <c:spPr>
              <a:solidFill>
                <a:srgbClr val="FF9900"/>
              </a:solidFill>
            </c:spPr>
            <c:extLst>
              <c:ext xmlns:c16="http://schemas.microsoft.com/office/drawing/2014/chart" uri="{C3380CC4-5D6E-409C-BE32-E72D297353CC}">
                <c16:uniqueId val="{00000005-F3F6-4663-84AF-E71625D280B1}"/>
              </c:ext>
            </c:extLst>
          </c:dPt>
          <c:cat>
            <c:strRef>
              <c:f>'Organized data'!$C$17:$C$19</c:f>
              <c:strCache>
                <c:ptCount val="3"/>
                <c:pt idx="0">
                  <c:v>Pilot</c:v>
                </c:pt>
                <c:pt idx="1">
                  <c:v>Chapter Captain</c:v>
                </c:pt>
                <c:pt idx="2">
                  <c:v>Organizational leader (e.g., Country Captain, member of The Hub)</c:v>
                </c:pt>
              </c:strCache>
            </c:strRef>
          </c:cat>
          <c:val>
            <c:numRef>
              <c:f>'Organized data'!$E$17:$E$19</c:f>
              <c:numCache>
                <c:formatCode>General</c:formatCode>
                <c:ptCount val="3"/>
                <c:pt idx="0">
                  <c:v>0</c:v>
                </c:pt>
                <c:pt idx="1">
                  <c:v>0</c:v>
                </c:pt>
                <c:pt idx="2">
                  <c:v>0</c:v>
                </c:pt>
              </c:numCache>
            </c:numRef>
          </c:val>
          <c:extLst>
            <c:ext xmlns:c16="http://schemas.microsoft.com/office/drawing/2014/chart" uri="{C3380CC4-5D6E-409C-BE32-E72D297353CC}">
              <c16:uniqueId val="{00000006-F3F6-4663-84AF-E71625D280B1}"/>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Main use of The Hood is getting help</a:t>
            </a:r>
          </a:p>
        </c:rich>
      </c:tx>
      <c:overlay val="0"/>
    </c:title>
    <c:autoTitleDeleted val="0"/>
    <c:plotArea>
      <c:layout/>
      <c:pieChart>
        <c:varyColors val="1"/>
        <c:ser>
          <c:idx val="0"/>
          <c:order val="0"/>
          <c:tx>
            <c:strRef>
              <c:f>'Organized data'!$F$6</c:f>
              <c:strCache>
                <c:ptCount val="1"/>
                <c:pt idx="0">
                  <c:v>To get help (asking questions, using the contact list in Site Feedback)</c:v>
                </c:pt>
              </c:strCache>
            </c:strRef>
          </c:tx>
          <c:dPt>
            <c:idx val="0"/>
            <c:bubble3D val="0"/>
            <c:spPr>
              <a:solidFill>
                <a:srgbClr val="3366CC"/>
              </a:solidFill>
            </c:spPr>
            <c:extLst>
              <c:ext xmlns:c16="http://schemas.microsoft.com/office/drawing/2014/chart" uri="{C3380CC4-5D6E-409C-BE32-E72D297353CC}">
                <c16:uniqueId val="{00000001-BE4B-44CF-9840-8FADE5F5684A}"/>
              </c:ext>
            </c:extLst>
          </c:dPt>
          <c:dPt>
            <c:idx val="1"/>
            <c:bubble3D val="0"/>
            <c:spPr>
              <a:solidFill>
                <a:srgbClr val="DC3912"/>
              </a:solidFill>
            </c:spPr>
            <c:extLst>
              <c:ext xmlns:c16="http://schemas.microsoft.com/office/drawing/2014/chart" uri="{C3380CC4-5D6E-409C-BE32-E72D297353CC}">
                <c16:uniqueId val="{00000003-BE4B-44CF-9840-8FADE5F5684A}"/>
              </c:ext>
            </c:extLst>
          </c:dPt>
          <c:dPt>
            <c:idx val="2"/>
            <c:bubble3D val="0"/>
            <c:spPr>
              <a:solidFill>
                <a:srgbClr val="FF9900"/>
              </a:solidFill>
            </c:spPr>
            <c:extLst>
              <c:ext xmlns:c16="http://schemas.microsoft.com/office/drawing/2014/chart" uri="{C3380CC4-5D6E-409C-BE32-E72D297353CC}">
                <c16:uniqueId val="{00000005-BE4B-44CF-9840-8FADE5F5684A}"/>
              </c:ext>
            </c:extLst>
          </c:dPt>
          <c:dPt>
            <c:idx val="3"/>
            <c:bubble3D val="0"/>
            <c:spPr>
              <a:solidFill>
                <a:srgbClr val="109618"/>
              </a:solidFill>
            </c:spPr>
            <c:extLst>
              <c:ext xmlns:c16="http://schemas.microsoft.com/office/drawing/2014/chart" uri="{C3380CC4-5D6E-409C-BE32-E72D297353CC}">
                <c16:uniqueId val="{00000007-BE4B-44CF-9840-8FADE5F5684A}"/>
              </c:ext>
            </c:extLst>
          </c:dPt>
          <c:cat>
            <c:strRef>
              <c:f>'Organized data'!$C$7:$C$10</c:f>
              <c:strCache>
                <c:ptCount val="4"/>
                <c:pt idx="0">
                  <c:v>Less than 1 month</c:v>
                </c:pt>
                <c:pt idx="1">
                  <c:v>1-6 months</c:v>
                </c:pt>
                <c:pt idx="2">
                  <c:v>6 months – 2 years</c:v>
                </c:pt>
                <c:pt idx="3">
                  <c:v>Over 2 years</c:v>
                </c:pt>
              </c:strCache>
            </c:strRef>
          </c:cat>
          <c:val>
            <c:numRef>
              <c:f>'Organized data'!$F$7:$F$10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BE4B-44CF-9840-8FADE5F5684A}"/>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US"/>
              <a:t>Main use of The Hood is finding inspiration</a:t>
            </a:r>
          </a:p>
        </c:rich>
      </c:tx>
      <c:overlay val="0"/>
    </c:title>
    <c:autoTitleDeleted val="0"/>
    <c:plotArea>
      <c:layout/>
      <c:pieChart>
        <c:varyColors val="1"/>
        <c:ser>
          <c:idx val="0"/>
          <c:order val="0"/>
          <c:tx>
            <c:strRef>
              <c:f>'Organized data'!$G$16</c:f>
              <c:strCache>
                <c:ptCount val="1"/>
                <c:pt idx="0">
                  <c:v>To find inspiration</c:v>
                </c:pt>
              </c:strCache>
            </c:strRef>
          </c:tx>
          <c:dPt>
            <c:idx val="0"/>
            <c:bubble3D val="0"/>
            <c:spPr>
              <a:solidFill>
                <a:srgbClr val="3366CC"/>
              </a:solidFill>
            </c:spPr>
            <c:extLst>
              <c:ext xmlns:c16="http://schemas.microsoft.com/office/drawing/2014/chart" uri="{C3380CC4-5D6E-409C-BE32-E72D297353CC}">
                <c16:uniqueId val="{00000001-B187-4B9B-B24D-B7D6F633A94B}"/>
              </c:ext>
            </c:extLst>
          </c:dPt>
          <c:dPt>
            <c:idx val="1"/>
            <c:bubble3D val="0"/>
            <c:spPr>
              <a:solidFill>
                <a:srgbClr val="DC3912"/>
              </a:solidFill>
            </c:spPr>
            <c:extLst>
              <c:ext xmlns:c16="http://schemas.microsoft.com/office/drawing/2014/chart" uri="{C3380CC4-5D6E-409C-BE32-E72D297353CC}">
                <c16:uniqueId val="{00000003-B187-4B9B-B24D-B7D6F633A94B}"/>
              </c:ext>
            </c:extLst>
          </c:dPt>
          <c:dPt>
            <c:idx val="2"/>
            <c:bubble3D val="0"/>
            <c:spPr>
              <a:solidFill>
                <a:srgbClr val="FF9900"/>
              </a:solidFill>
            </c:spPr>
            <c:extLst>
              <c:ext xmlns:c16="http://schemas.microsoft.com/office/drawing/2014/chart" uri="{C3380CC4-5D6E-409C-BE32-E72D297353CC}">
                <c16:uniqueId val="{00000005-B187-4B9B-B24D-B7D6F633A94B}"/>
              </c:ext>
            </c:extLst>
          </c:dPt>
          <c:cat>
            <c:strRef>
              <c:f>'Organized data'!$C$17:$C$19</c:f>
              <c:strCache>
                <c:ptCount val="3"/>
                <c:pt idx="0">
                  <c:v>Pilot</c:v>
                </c:pt>
                <c:pt idx="1">
                  <c:v>Chapter Captain</c:v>
                </c:pt>
                <c:pt idx="2">
                  <c:v>Organizational leader (e.g., Country Captain, member of The Hub)</c:v>
                </c:pt>
              </c:strCache>
            </c:strRef>
          </c:cat>
          <c:val>
            <c:numRef>
              <c:f>'Organized data'!$G$17:$G$19</c:f>
              <c:numCache>
                <c:formatCode>General</c:formatCode>
                <c:ptCount val="3"/>
                <c:pt idx="0">
                  <c:v>1</c:v>
                </c:pt>
                <c:pt idx="1">
                  <c:v>0</c:v>
                </c:pt>
                <c:pt idx="2">
                  <c:v>0</c:v>
                </c:pt>
              </c:numCache>
            </c:numRef>
          </c:val>
          <c:extLst>
            <c:ext xmlns:c16="http://schemas.microsoft.com/office/drawing/2014/chart" uri="{C3380CC4-5D6E-409C-BE32-E72D297353CC}">
              <c16:uniqueId val="{00000006-B187-4B9B-B24D-B7D6F633A94B}"/>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1400">
              <a:solidFill>
                <a:srgbClr val="000000"/>
              </a:solidFill>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4305300" cy="2562225"/>
    <xdr:graphicFrame macro="">
      <xdr:nvGraphicFramePr>
        <xdr:cNvPr id="2" name="Chart 1"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209550</xdr:colOff>
      <xdr:row>1</xdr:row>
      <xdr:rowOff>0</xdr:rowOff>
    </xdr:from>
    <xdr:ext cx="4305300" cy="2562225"/>
    <xdr:graphicFrame macro="">
      <xdr:nvGraphicFramePr>
        <xdr:cNvPr id="3" name="Chart 2" title="Chart">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12</xdr:col>
      <xdr:colOff>19050</xdr:colOff>
      <xdr:row>1</xdr:row>
      <xdr:rowOff>0</xdr:rowOff>
    </xdr:from>
    <xdr:ext cx="4305300" cy="2562225"/>
    <xdr:graphicFrame macro="">
      <xdr:nvGraphicFramePr>
        <xdr:cNvPr id="4" name="Chart 4" title="Chart">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0</xdr:col>
      <xdr:colOff>0</xdr:colOff>
      <xdr:row>14</xdr:row>
      <xdr:rowOff>200025</xdr:rowOff>
    </xdr:from>
    <xdr:ext cx="4305300" cy="2562225"/>
    <xdr:graphicFrame macro="">
      <xdr:nvGraphicFramePr>
        <xdr:cNvPr id="7" name="Chart 7" title="Chart">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6</xdr:col>
      <xdr:colOff>0</xdr:colOff>
      <xdr:row>14</xdr:row>
      <xdr:rowOff>200025</xdr:rowOff>
    </xdr:from>
    <xdr:ext cx="4305300" cy="2562225"/>
    <xdr:graphicFrame macro="">
      <xdr:nvGraphicFramePr>
        <xdr:cNvPr id="9" name="Chart 9" title="Chart">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4305300" cy="2562225"/>
    <xdr:graphicFrame macro="">
      <xdr:nvGraphicFramePr>
        <xdr:cNvPr id="3" name="Chart 3" title="Chart">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209550</xdr:colOff>
      <xdr:row>1</xdr:row>
      <xdr:rowOff>0</xdr:rowOff>
    </xdr:from>
    <xdr:ext cx="4305300" cy="2562225"/>
    <xdr:graphicFrame macro="">
      <xdr:nvGraphicFramePr>
        <xdr:cNvPr id="5" name="Chart 5" title="Chart">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12</xdr:col>
      <xdr:colOff>19050</xdr:colOff>
      <xdr:row>1</xdr:row>
      <xdr:rowOff>0</xdr:rowOff>
    </xdr:from>
    <xdr:ext cx="4305300" cy="2562225"/>
    <xdr:graphicFrame macro="">
      <xdr:nvGraphicFramePr>
        <xdr:cNvPr id="8" name="Chart 8" title="Chart">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0</xdr:col>
      <xdr:colOff>0</xdr:colOff>
      <xdr:row>14</xdr:row>
      <xdr:rowOff>200025</xdr:rowOff>
    </xdr:from>
    <xdr:ext cx="4305300" cy="2562225"/>
    <xdr:graphicFrame macro="">
      <xdr:nvGraphicFramePr>
        <xdr:cNvPr id="10" name="Chart 10" title="Chart">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6</xdr:col>
      <xdr:colOff>0</xdr:colOff>
      <xdr:row>14</xdr:row>
      <xdr:rowOff>200025</xdr:rowOff>
    </xdr:from>
    <xdr:ext cx="4305300" cy="2562225"/>
    <xdr:graphicFrame macro="">
      <xdr:nvGraphicFramePr>
        <xdr:cNvPr id="12" name="Chart 12" title="Chart">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4305300" cy="2562225"/>
    <xdr:graphicFrame macro="">
      <xdr:nvGraphicFramePr>
        <xdr:cNvPr id="6" name="Chart 6" title="Chart">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209550</xdr:colOff>
      <xdr:row>1</xdr:row>
      <xdr:rowOff>0</xdr:rowOff>
    </xdr:from>
    <xdr:ext cx="4305300" cy="2562225"/>
    <xdr:graphicFrame macro="">
      <xdr:nvGraphicFramePr>
        <xdr:cNvPr id="11" name="Chart 11" title="Chart">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12</xdr:col>
      <xdr:colOff>19050</xdr:colOff>
      <xdr:row>1</xdr:row>
      <xdr:rowOff>0</xdr:rowOff>
    </xdr:from>
    <xdr:ext cx="4305300" cy="2562225"/>
    <xdr:graphicFrame macro="">
      <xdr:nvGraphicFramePr>
        <xdr:cNvPr id="13" name="Chart 13" title="Chart">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0</xdr:col>
      <xdr:colOff>0</xdr:colOff>
      <xdr:row>14</xdr:row>
      <xdr:rowOff>200025</xdr:rowOff>
    </xdr:from>
    <xdr:ext cx="4305300" cy="2562225"/>
    <xdr:graphicFrame macro="">
      <xdr:nvGraphicFramePr>
        <xdr:cNvPr id="15" name="Chart 15" title="Chart">
          <a:extLst>
            <a:ext uri="{FF2B5EF4-FFF2-40B4-BE49-F238E27FC236}">
              <a16:creationId xmlns:a16="http://schemas.microsoft.com/office/drawing/2014/main" id="{00000000-0008-0000-04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6</xdr:col>
      <xdr:colOff>0</xdr:colOff>
      <xdr:row>14</xdr:row>
      <xdr:rowOff>200025</xdr:rowOff>
    </xdr:from>
    <xdr:ext cx="4305300" cy="2562225"/>
    <xdr:graphicFrame macro="">
      <xdr:nvGraphicFramePr>
        <xdr:cNvPr id="19" name="Chart 19" title="Chart">
          <a:extLst>
            <a:ext uri="{FF2B5EF4-FFF2-40B4-BE49-F238E27FC236}">
              <a16:creationId xmlns:a16="http://schemas.microsoft.com/office/drawing/2014/main" id="{00000000-0008-0000-04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0</xdr:rowOff>
    </xdr:from>
    <xdr:ext cx="4305300" cy="2562225"/>
    <xdr:graphicFrame macro="">
      <xdr:nvGraphicFramePr>
        <xdr:cNvPr id="14" name="Chart 14" title="Chart">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209550</xdr:colOff>
      <xdr:row>2</xdr:row>
      <xdr:rowOff>0</xdr:rowOff>
    </xdr:from>
    <xdr:ext cx="4305300" cy="2562225"/>
    <xdr:graphicFrame macro="">
      <xdr:nvGraphicFramePr>
        <xdr:cNvPr id="16" name="Chart 16" title="Chart">
          <a:extLst>
            <a:ext uri="{FF2B5EF4-FFF2-40B4-BE49-F238E27FC236}">
              <a16:creationId xmlns:a16="http://schemas.microsoft.com/office/drawing/2014/main" id="{00000000-0008-0000-05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12</xdr:col>
      <xdr:colOff>19050</xdr:colOff>
      <xdr:row>2</xdr:row>
      <xdr:rowOff>0</xdr:rowOff>
    </xdr:from>
    <xdr:ext cx="4305300" cy="2562225"/>
    <xdr:graphicFrame macro="">
      <xdr:nvGraphicFramePr>
        <xdr:cNvPr id="17" name="Chart 17" title="Chart">
          <a:extLst>
            <a:ext uri="{FF2B5EF4-FFF2-40B4-BE49-F238E27FC236}">
              <a16:creationId xmlns:a16="http://schemas.microsoft.com/office/drawing/2014/main" id="{00000000-0008-0000-05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0</xdr:col>
      <xdr:colOff>0</xdr:colOff>
      <xdr:row>15</xdr:row>
      <xdr:rowOff>200025</xdr:rowOff>
    </xdr:from>
    <xdr:ext cx="4305300" cy="2562225"/>
    <xdr:graphicFrame macro="">
      <xdr:nvGraphicFramePr>
        <xdr:cNvPr id="18" name="Chart 18" title="Chart">
          <a:extLst>
            <a:ext uri="{FF2B5EF4-FFF2-40B4-BE49-F238E27FC236}">
              <a16:creationId xmlns:a16="http://schemas.microsoft.com/office/drawing/2014/main" id="{00000000-0008-0000-05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6</xdr:col>
      <xdr:colOff>0</xdr:colOff>
      <xdr:row>15</xdr:row>
      <xdr:rowOff>200025</xdr:rowOff>
    </xdr:from>
    <xdr:ext cx="4305300" cy="2562225"/>
    <xdr:graphicFrame macro="">
      <xdr:nvGraphicFramePr>
        <xdr:cNvPr id="20" name="Chart 20" title="Chart">
          <a:extLst>
            <a:ext uri="{FF2B5EF4-FFF2-40B4-BE49-F238E27FC236}">
              <a16:creationId xmlns:a16="http://schemas.microsoft.com/office/drawing/2014/main" id="{00000000-0008-0000-05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3"/>
  <sheetViews>
    <sheetView workbookViewId="0">
      <selection activeCell="C21" sqref="C21"/>
    </sheetView>
  </sheetViews>
  <sheetFormatPr defaultColWidth="14.44140625" defaultRowHeight="15.75" customHeight="1"/>
  <sheetData>
    <row r="1" spans="1:26" ht="15.75" customHeight="1">
      <c r="A1" s="49"/>
      <c r="B1" s="2"/>
      <c r="C1" s="2"/>
      <c r="D1" s="2"/>
      <c r="E1" s="2"/>
      <c r="F1" s="2"/>
      <c r="G1" s="2"/>
      <c r="H1" s="2"/>
      <c r="I1" s="2"/>
      <c r="J1" s="2"/>
      <c r="K1" s="2"/>
      <c r="L1" s="2"/>
      <c r="M1" s="2"/>
      <c r="N1" s="2"/>
      <c r="O1" s="2"/>
      <c r="P1" s="2"/>
      <c r="Q1" s="2"/>
      <c r="R1" s="2"/>
      <c r="S1" s="2"/>
      <c r="T1" s="2"/>
      <c r="U1" s="2"/>
      <c r="V1" s="2"/>
      <c r="W1" s="2"/>
      <c r="X1" s="2"/>
      <c r="Y1" s="2"/>
      <c r="Z1" s="2"/>
    </row>
    <row r="2" spans="1:26" ht="15.75" customHeight="1">
      <c r="A2" s="1" t="s">
        <v>16</v>
      </c>
      <c r="B2" s="2"/>
      <c r="C2" s="2"/>
      <c r="D2" s="2"/>
      <c r="E2" s="2"/>
      <c r="F2" s="2"/>
      <c r="G2" s="2"/>
      <c r="H2" s="2"/>
      <c r="I2" s="2"/>
      <c r="J2" s="2"/>
      <c r="K2" s="2"/>
      <c r="L2" s="2"/>
      <c r="M2" s="2"/>
      <c r="N2" s="2"/>
      <c r="O2" s="2"/>
      <c r="P2" s="2"/>
      <c r="Q2" s="2"/>
      <c r="R2" s="2"/>
      <c r="S2" s="2"/>
      <c r="T2" s="2"/>
      <c r="U2" s="2"/>
      <c r="V2" s="2"/>
      <c r="W2" s="2"/>
      <c r="X2" s="2"/>
      <c r="Y2" s="2"/>
      <c r="Z2" s="2"/>
    </row>
    <row r="3" spans="1:26" ht="15.75" customHeight="1">
      <c r="A3" s="2"/>
      <c r="B3" s="2"/>
      <c r="C3" s="2"/>
      <c r="D3" s="2"/>
      <c r="E3" s="2"/>
      <c r="F3" s="2"/>
      <c r="G3" s="2"/>
      <c r="H3" s="2"/>
      <c r="I3" s="2"/>
      <c r="J3" s="2"/>
      <c r="K3" s="2"/>
      <c r="L3" s="2"/>
      <c r="M3" s="2"/>
      <c r="N3" s="2"/>
      <c r="O3" s="2"/>
      <c r="P3" s="2"/>
      <c r="Q3" s="2"/>
      <c r="R3" s="2"/>
      <c r="S3" s="2"/>
      <c r="T3" s="2"/>
      <c r="U3" s="2"/>
      <c r="V3" s="2"/>
      <c r="W3" s="2"/>
      <c r="X3" s="2"/>
      <c r="Y3" s="2"/>
      <c r="Z3" s="2"/>
    </row>
    <row r="4" spans="1:26" ht="15.75" customHeight="1">
      <c r="A4" s="2"/>
      <c r="B4" s="6" t="s">
        <v>17</v>
      </c>
      <c r="C4" s="2"/>
      <c r="D4" s="2"/>
      <c r="E4" s="2"/>
      <c r="F4" s="2"/>
      <c r="G4" s="2"/>
      <c r="H4" s="2"/>
      <c r="I4" s="2"/>
      <c r="J4" s="2"/>
      <c r="K4" s="2"/>
      <c r="L4" s="2"/>
      <c r="M4" s="2"/>
      <c r="N4" s="2"/>
      <c r="O4" s="2"/>
      <c r="P4" s="2"/>
      <c r="Q4" s="2"/>
      <c r="R4" s="2"/>
      <c r="S4" s="2"/>
      <c r="T4" s="2"/>
      <c r="U4" s="2"/>
      <c r="V4" s="2"/>
      <c r="W4" s="2"/>
      <c r="X4" s="2"/>
      <c r="Y4" s="2"/>
      <c r="Z4" s="2"/>
    </row>
    <row r="5" spans="1:26" ht="15.75" customHeight="1">
      <c r="A5" s="2"/>
      <c r="B5" s="2"/>
      <c r="C5" s="2"/>
      <c r="D5" s="2"/>
      <c r="E5" s="2"/>
      <c r="F5" s="2"/>
      <c r="G5" s="2"/>
      <c r="H5" s="2"/>
      <c r="I5" s="2"/>
      <c r="J5" s="2"/>
      <c r="K5" s="2"/>
      <c r="L5" s="2"/>
      <c r="M5" s="2"/>
      <c r="N5" s="2"/>
      <c r="O5" s="2"/>
      <c r="P5" s="2"/>
      <c r="Q5" s="2"/>
      <c r="R5" s="2"/>
      <c r="S5" s="2"/>
      <c r="T5" s="2"/>
      <c r="U5" s="2"/>
      <c r="V5" s="2"/>
      <c r="W5" s="2"/>
      <c r="X5" s="2"/>
      <c r="Y5" s="2"/>
      <c r="Z5" s="2"/>
    </row>
    <row r="6" spans="1:26" ht="15.75" customHeight="1">
      <c r="A6" s="2"/>
      <c r="B6" s="6" t="s">
        <v>18</v>
      </c>
      <c r="C6" s="2"/>
      <c r="D6" s="2"/>
      <c r="E6" s="2"/>
      <c r="F6" s="2"/>
      <c r="G6" s="2"/>
      <c r="H6" s="2"/>
      <c r="I6" s="2"/>
      <c r="J6" s="2"/>
      <c r="K6" s="2"/>
      <c r="L6" s="2"/>
      <c r="M6" s="2"/>
      <c r="N6" s="2"/>
      <c r="O6" s="2"/>
      <c r="P6" s="2"/>
      <c r="Q6" s="2"/>
      <c r="R6" s="2"/>
      <c r="S6" s="2"/>
      <c r="T6" s="2"/>
      <c r="U6" s="2"/>
      <c r="V6" s="2"/>
      <c r="W6" s="2"/>
      <c r="X6" s="2"/>
      <c r="Y6" s="2"/>
      <c r="Z6" s="2"/>
    </row>
    <row r="7" spans="1:26" ht="15.75" customHeight="1">
      <c r="A7" s="2"/>
      <c r="B7" s="2"/>
      <c r="C7" s="2"/>
      <c r="D7" s="2"/>
      <c r="E7" s="2"/>
      <c r="F7" s="2"/>
      <c r="G7" s="2"/>
      <c r="H7" s="2"/>
      <c r="I7" s="2"/>
      <c r="J7" s="2"/>
      <c r="K7" s="2"/>
      <c r="L7" s="2"/>
      <c r="M7" s="2"/>
      <c r="N7" s="2"/>
      <c r="O7" s="2"/>
      <c r="P7" s="2"/>
      <c r="Q7" s="2"/>
      <c r="R7" s="2"/>
      <c r="S7" s="2"/>
      <c r="T7" s="2"/>
      <c r="U7" s="2"/>
      <c r="V7" s="2"/>
      <c r="W7" s="2"/>
      <c r="X7" s="2"/>
      <c r="Y7" s="2"/>
      <c r="Z7" s="2"/>
    </row>
    <row r="8" spans="1:26" ht="15.75" customHeight="1">
      <c r="A8" s="2"/>
      <c r="B8" s="6" t="s">
        <v>19</v>
      </c>
      <c r="C8" s="2"/>
      <c r="D8" s="2"/>
      <c r="E8" s="2"/>
      <c r="F8" s="2"/>
      <c r="G8" s="2"/>
      <c r="H8" s="2"/>
      <c r="I8" s="2"/>
      <c r="J8" s="2"/>
      <c r="K8" s="2"/>
      <c r="L8" s="2"/>
      <c r="M8" s="2"/>
      <c r="N8" s="2"/>
      <c r="O8" s="2"/>
      <c r="P8" s="2"/>
      <c r="Q8" s="2"/>
      <c r="R8" s="2"/>
      <c r="S8" s="2"/>
      <c r="T8" s="2"/>
      <c r="U8" s="2"/>
      <c r="V8" s="2"/>
      <c r="W8" s="2"/>
      <c r="X8" s="2"/>
      <c r="Y8" s="2"/>
      <c r="Z8" s="2"/>
    </row>
    <row r="9" spans="1:26" ht="15.75" customHeight="1">
      <c r="A9" s="2"/>
      <c r="B9" s="2"/>
      <c r="C9" s="2"/>
      <c r="D9" s="2"/>
      <c r="E9" s="2"/>
      <c r="F9" s="2"/>
      <c r="G9" s="2"/>
      <c r="H9" s="2"/>
      <c r="I9" s="2"/>
      <c r="J9" s="2"/>
      <c r="K9" s="2"/>
      <c r="L9" s="2"/>
      <c r="M9" s="2"/>
      <c r="N9" s="2"/>
      <c r="O9" s="2"/>
      <c r="P9" s="2"/>
      <c r="Q9" s="2"/>
      <c r="R9" s="2"/>
      <c r="S9" s="2"/>
      <c r="T9" s="2"/>
      <c r="U9" s="2"/>
      <c r="V9" s="2"/>
      <c r="W9" s="2"/>
      <c r="X9" s="2"/>
      <c r="Y9" s="2"/>
      <c r="Z9" s="2"/>
    </row>
    <row r="10" spans="1:26" ht="15.75" customHeight="1">
      <c r="A10" s="2"/>
      <c r="B10" s="6" t="s">
        <v>20</v>
      </c>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c r="A11" s="2"/>
      <c r="B11" s="2"/>
      <c r="C11" s="10" t="s">
        <v>24</v>
      </c>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c r="A14" s="2"/>
      <c r="B14" s="6" t="s">
        <v>29</v>
      </c>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B16" s="6" t="s">
        <v>39</v>
      </c>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10" t="s">
        <v>45</v>
      </c>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10" t="s">
        <v>47</v>
      </c>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hyperlinks>
    <hyperlink ref="B4" location="Main uses of The Hood (Length o!A1" display="Main uses of The Hood, sorted by how long the affiliate has been a member of the CWA community." xr:uid="{00000000-0004-0000-0000-000000000000}"/>
    <hyperlink ref="B6" location=" Main uses of The Hood (Involve!A1" display="Main uses of The Hood, sorted by the affiliate's level of involvement/leadership in the CWA community." xr:uid="{00000000-0004-0000-0000-000001000000}"/>
    <hyperlink ref="B8" location="Usefulness of The Hood (Length !A1" display="Usefulness of The Hood, sorted by how long the affiliate has been a member of the CWA community." xr:uid="{00000000-0004-0000-0000-000002000000}"/>
    <hyperlink ref="B10" location="Usefulness of The Hood (Involve!A1" display="Usefulness of The Hood, sorted by the affiliate's level of involvement/leadership in the CWA community." xr:uid="{00000000-0004-0000-0000-000003000000}"/>
    <hyperlink ref="B14" location="Organized data!A1" display="Organized data: Look at the tables that these pie charts are drawn from. These tables count the number of responses from the Form response sheet." xr:uid="{00000000-0004-0000-0000-000004000000}"/>
    <hyperlink ref="B16" location="Form responses!A1" display="Form responses: Unfiltered responses."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103"/>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ColWidth="14.44140625" defaultRowHeight="15.75" customHeight="1"/>
  <cols>
    <col min="1" max="1" width="23" customWidth="1"/>
    <col min="2" max="29" width="14.44140625" customWidth="1"/>
  </cols>
  <sheetData>
    <row r="1" spans="1:29" ht="15.75" customHeight="1">
      <c r="A1" s="3" t="s">
        <v>0</v>
      </c>
      <c r="B1" s="4" t="s">
        <v>1</v>
      </c>
      <c r="C1" s="4" t="s">
        <v>2</v>
      </c>
      <c r="D1" s="4" t="s">
        <v>3</v>
      </c>
      <c r="E1" s="4" t="s">
        <v>4</v>
      </c>
      <c r="F1" s="4" t="s">
        <v>5</v>
      </c>
      <c r="G1" s="4" t="s">
        <v>6</v>
      </c>
      <c r="H1" s="5" t="s">
        <v>7</v>
      </c>
      <c r="I1" s="4" t="s">
        <v>8</v>
      </c>
      <c r="J1" s="4" t="s">
        <v>9</v>
      </c>
      <c r="K1" s="4" t="s">
        <v>10</v>
      </c>
      <c r="L1" s="4" t="s">
        <v>11</v>
      </c>
      <c r="M1" s="4" t="s">
        <v>12</v>
      </c>
      <c r="N1" s="4" t="s">
        <v>13</v>
      </c>
      <c r="O1" s="4" t="s">
        <v>14</v>
      </c>
      <c r="P1" s="47" t="s">
        <v>15</v>
      </c>
      <c r="Q1" s="48"/>
      <c r="R1" s="48"/>
      <c r="S1" s="48"/>
      <c r="T1" s="48"/>
      <c r="U1" s="48"/>
      <c r="V1" s="48"/>
      <c r="W1" s="48"/>
      <c r="X1" s="48"/>
      <c r="Y1" s="48"/>
      <c r="Z1" s="48"/>
      <c r="AA1" s="48"/>
      <c r="AB1" s="48"/>
      <c r="AC1" s="48"/>
    </row>
    <row r="2" spans="1:29" ht="15.75" customHeight="1">
      <c r="A2" s="7" t="s">
        <v>21</v>
      </c>
      <c r="B2" s="8" t="s">
        <v>22</v>
      </c>
      <c r="C2" s="9" t="s">
        <v>23</v>
      </c>
      <c r="D2" s="11" t="s">
        <v>25</v>
      </c>
      <c r="E2" s="12" t="s">
        <v>26</v>
      </c>
      <c r="F2" s="12" t="s">
        <v>27</v>
      </c>
      <c r="G2" s="12" t="s">
        <v>28</v>
      </c>
      <c r="H2" s="13" t="s">
        <v>30</v>
      </c>
      <c r="I2" s="8" t="s">
        <v>31</v>
      </c>
      <c r="J2" s="14" t="s">
        <v>32</v>
      </c>
      <c r="K2" s="11" t="s">
        <v>33</v>
      </c>
      <c r="L2" s="8" t="s">
        <v>34</v>
      </c>
      <c r="M2" s="8" t="s">
        <v>35</v>
      </c>
      <c r="N2" s="8" t="s">
        <v>36</v>
      </c>
      <c r="O2" s="15" t="s">
        <v>37</v>
      </c>
      <c r="P2" s="16" t="s">
        <v>38</v>
      </c>
      <c r="Q2" s="17" t="s">
        <v>40</v>
      </c>
      <c r="R2" s="17" t="s">
        <v>41</v>
      </c>
      <c r="S2" s="17" t="s">
        <v>42</v>
      </c>
      <c r="T2" s="18" t="s">
        <v>43</v>
      </c>
      <c r="U2" s="19" t="s">
        <v>44</v>
      </c>
      <c r="V2" s="20" t="s">
        <v>46</v>
      </c>
      <c r="W2" s="4" t="s">
        <v>48</v>
      </c>
      <c r="X2" s="17" t="s">
        <v>49</v>
      </c>
      <c r="Y2" s="17" t="s">
        <v>50</v>
      </c>
      <c r="Z2" s="21" t="s">
        <v>51</v>
      </c>
      <c r="AA2" s="17" t="s">
        <v>52</v>
      </c>
      <c r="AB2" s="17" t="s">
        <v>53</v>
      </c>
      <c r="AC2" s="17" t="s">
        <v>54</v>
      </c>
    </row>
    <row r="3" spans="1:29" ht="13.2">
      <c r="A3" s="17" t="s">
        <v>55</v>
      </c>
      <c r="B3" s="17" t="s">
        <v>56</v>
      </c>
      <c r="C3" s="17" t="s">
        <v>57</v>
      </c>
      <c r="D3" s="17" t="s">
        <v>58</v>
      </c>
      <c r="E3" s="17" t="s">
        <v>59</v>
      </c>
      <c r="F3" s="17" t="s">
        <v>59</v>
      </c>
      <c r="G3" s="17" t="s">
        <v>60</v>
      </c>
      <c r="H3" s="22" t="s">
        <v>61</v>
      </c>
      <c r="J3" s="17" t="s">
        <v>62</v>
      </c>
      <c r="K3" s="17">
        <v>2</v>
      </c>
      <c r="M3" s="17" t="s">
        <v>63</v>
      </c>
      <c r="N3" s="17" t="s">
        <v>64</v>
      </c>
      <c r="O3" s="17" t="s">
        <v>65</v>
      </c>
      <c r="P3" s="23" t="str">
        <f>IF(AND($B3="Less than 1 month",$D3="To provide information"),"A",IF(AND($B3="Less than 1 month",$D3="To find information or how-tos (for example, reading the brand book, or how to fundraise)"),"B",IF(AND($B3="Less than 1 month",$D3="To find information or how-tos (for example, reading the brand book, or how to fundraise)"),"C",IF(AND($B3="Less than 1 month",$D3="To find inspiration"),"D",IF(AND($B3="Less than 1 month",$D3="To use the Regional category"),"E","0")))))</f>
        <v>0</v>
      </c>
      <c r="Q3" s="17" t="str">
        <f>IF(AND($B3="1 to 6 months",$D3="To provide information"),"A",IF(AND($B3="1 to 6 months",$D3="To find information or how-tos (for example, reading the brand book, or how to fundraise)"),"B",IF(AND($B3="1 to 6 months",$D3="To find information or how-tos (for example, reading the brand book, or how to fundraise)"),"C",IF(AND($B3="1 to 6 months",$D3="To find inspiration"),"D",IF(AND($B3="1 to 6 months",$D3="To use the Regional category"),"E","0")))))</f>
        <v>D</v>
      </c>
      <c r="R3" s="17" t="str">
        <f>IF(AND($B3="6 months to 2 years",$D3="To provide information"),"A",IF(AND($B3="6 months to 2 years",$D3="To find information or how-tos (for example, reading the brand book, or how to fundraise)"),"B",IF(AND($B3="6 months to 2 years",$D3="To find information or how-tos (for example, reading the brand book, or how to fundraise)"),"C",IF(AND($B3="6 months to 2 years",$D3="To find inspiration"),"D",IF(AND($B3="6 months to 2 years",$D3="To use the Regional category"),"E","0")))))</f>
        <v>0</v>
      </c>
      <c r="S3" s="17" t="str">
        <f t="shared" ref="S3:S103" si="0">IF(AND($B3="Over 2 years",$D3="To provide information"),"A",IF(AND($B3="Over 2 years",$D3="To find information or how-tos (for example, reading the brand book, or how to fundraise)"),"B",IF(AND($B3="Over 2 years",$D3="To find information or how-tos (for example, reading the brand book, or how to fundraise)"),"C",IF(AND($B3="Over 2 years",$D3="To find inspiration"),"D",IF(AND($B3="Over 2 years",$D3="To use the Regional category"),"E","0")))))</f>
        <v>0</v>
      </c>
      <c r="T3" s="17" t="str">
        <f t="shared" ref="T3:T103" si="1">IF(AND($C3="Pilot",$D3="To provide information"),"A",IF(AND($C3="Pilot",$D3="To find information or how-tos (for example, reading the brand book, or how to fundraise)"),"B",IF(AND($C3="Pilot",$D3="To find information or how-tos (for example, reading the brand book, or how to fundraise)"),"C",IF(AND($C3="Pilot",$D3="To find inspiration"),"D",IF(AND($C3="Pilot",$D3="To use the Regional category"),"E","0")))))</f>
        <v>D</v>
      </c>
      <c r="U3" s="17" t="str">
        <f t="shared" ref="U3:U103" si="2">IF(AND($C3="Chapter Captain",$D3="To provide information"),"A",IF(AND($C3="Chapter Captain",$D3="To find information or how-tos (for example, reading the brand book, or how to fundraise)"),"B",IF(AND($C3="Chapter Captain",$D3="To find information or how-tos (for example, reading the brand book, or how to fundraise)"),"C",IF(AND($C3="Chapter Captain",$D3="To find inspiration"),"D",IF(AND($C3="Chapter Captain",$D3="To use the Regional category"),"E","0")))))</f>
        <v>0</v>
      </c>
      <c r="V3" s="21" t="str">
        <f t="shared" ref="V3:V103" si="3">IF(AND($C3="Organizational leader (e.g., Country Captain, member of The Hub)",$D3="To provide information"),"A",IF(AND($C3="Organizational leader (e.g., Country Captain, member of The Hub)",$D3="To find information or how-tos (for example, reading the brand book, or how to fundraise)"),"B",IF(AND($C3="Organizational leader (e.g., Country Captain, member of The Hub)",$D3="To find information or how-tos (for example, reading the brand book, or how to fundraise)"),"C",IF(AND($C3="Organizational leader (e.g., Country Captain, member of The Hub)",$D3="To find inspiration"),"D",IF(AND($C3="Organizational leader (e.g., Country Captain, member of The Hub)",$D3="To use the Regional category"),"E","0")))))</f>
        <v>0</v>
      </c>
      <c r="W3" s="17" t="str">
        <f t="shared" ref="W3:W103" si="4">IF(AND($B3="Less than 1 month",$H3="1"),"A",IF(AND($B3="Less than 1 month",$H3="2"),"B",IF(AND($B3="Less than 1 month",$H3="3"),"C",IF(AND($B3="Less than 1 month",$H3="4"),"D",IF(AND($B3="Less than 1 month",$H3="5"),"E","0")))))</f>
        <v>0</v>
      </c>
      <c r="X3" s="17" t="str">
        <f t="shared" ref="X3:X103" si="5">IF(AND($B3="1 to 6 months",$H3="1"),"A",IF(AND($B3="1 to 6 months",$H3="2"),"B",IF(AND($B3="1 to 6 months",$H3="3"),"C",IF(AND($B3="1 to 6 months",$H3="4"),"D",IF(AND($B3="1 to 6 months",$H3="5"),"E","0")))))</f>
        <v>A</v>
      </c>
      <c r="Y3" s="17" t="str">
        <f t="shared" ref="Y3:Y103" si="6">IF(AND($B3="6 months to 2 years",$H3="1"),"A",IF(AND($B3="6 months to 2 years",$H3="2"),"B",IF(AND($B3="6 months to 2 years",$H3="3"),"C",IF(AND($B3="6 months to 2 years",$H3="4"),"D",IF(AND($B3="6 months to 2 years",$H3="5"),"E","0")))))</f>
        <v>0</v>
      </c>
      <c r="Z3" s="21" t="str">
        <f t="shared" ref="Z3:Z103" si="7">IF(AND($B3="Over 2 years",$H3="1"),"A",IF(AND($B3="Over 2 years",$H3="2"),"B",IF(AND($B3="Over 2 years",$H3="3"),"C",IF(AND($B3="Over 2 years",$H3="4"),"D",IF(AND($B3="Over 2 years",$H3="5"),"E","0")))))</f>
        <v>0</v>
      </c>
      <c r="AA3" s="17" t="str">
        <f t="shared" ref="AA3:AA103" si="8">IF(AND($C3="Pilot",$H3="1"),"A",IF(AND($C3="Pilot",$H3="2"),"B",IF(AND($C3="Pilot",$H3="3"),"C",IF(AND($C3="Pilot",$H3="4"),"D",IF(AND($C3="Pilot",$H3="5"),"E","0")))))</f>
        <v>A</v>
      </c>
      <c r="AB3" s="17" t="str">
        <f t="shared" ref="AB3:AB103" si="9">IF(AND($C3="Chapter Captain",$H3="1"),"A",IF(AND($C3="Chapter Captain",$H3="2"),"B",IF(AND($C3="Chapter Captain",$H3="3"),"C",IF(AND($C3="Chapter Captain",$H3="4"),"D",IF(AND($C3="Chapter Captain",$H3="5"),"E","0")))))</f>
        <v>0</v>
      </c>
      <c r="AC3" s="17" t="str">
        <f t="shared" ref="AC3:AC103" si="10">IF(AND($C3="Organizational leader (e.g., Country Captain, member of The Hub)",$H3="1"),"A",IF(AND($C3="Organizational leader (e.g., Country Captain, member of The Hub)",$H3="2"),"B",IF(AND($C3="Organizational leader (e.g., Country Captain, member of The Hub)",$H3="3"),"C",IF(AND($C3="Organizational leader (e.g., Country Captain, member of The Hub)",$H3="4"),"D",IF(AND($C3="Organizational leader (e.g., Country Captain, member of The Hub)",$H3="5"),"E","0")))))</f>
        <v>0</v>
      </c>
    </row>
    <row r="4" spans="1:29" ht="15.75" customHeight="1">
      <c r="A4" s="24"/>
      <c r="B4" s="25"/>
      <c r="C4" s="26"/>
      <c r="D4" s="27"/>
      <c r="E4" s="25"/>
      <c r="F4" s="25"/>
      <c r="G4" s="25"/>
      <c r="H4" s="28"/>
      <c r="I4" s="25"/>
      <c r="J4" s="26"/>
      <c r="K4" s="27"/>
      <c r="L4" s="25"/>
      <c r="M4" s="25"/>
      <c r="N4" s="25"/>
      <c r="O4" s="29"/>
      <c r="P4" s="30"/>
      <c r="S4" s="17" t="str">
        <f t="shared" si="0"/>
        <v>0</v>
      </c>
      <c r="T4" s="17" t="str">
        <f t="shared" si="1"/>
        <v>0</v>
      </c>
      <c r="U4" s="17" t="str">
        <f t="shared" si="2"/>
        <v>0</v>
      </c>
      <c r="V4" s="21" t="str">
        <f t="shared" si="3"/>
        <v>0</v>
      </c>
      <c r="W4" s="17" t="str">
        <f t="shared" si="4"/>
        <v>0</v>
      </c>
      <c r="X4" s="17" t="str">
        <f t="shared" si="5"/>
        <v>0</v>
      </c>
      <c r="Y4" s="17" t="str">
        <f t="shared" si="6"/>
        <v>0</v>
      </c>
      <c r="Z4" s="21" t="str">
        <f t="shared" si="7"/>
        <v>0</v>
      </c>
      <c r="AA4" s="17" t="str">
        <f t="shared" si="8"/>
        <v>0</v>
      </c>
      <c r="AB4" s="17" t="str">
        <f t="shared" si="9"/>
        <v>0</v>
      </c>
      <c r="AC4" s="17" t="str">
        <f t="shared" si="10"/>
        <v>0</v>
      </c>
    </row>
    <row r="5" spans="1:29" ht="13.2">
      <c r="A5" s="24"/>
      <c r="B5" s="25"/>
      <c r="C5" s="26"/>
      <c r="D5" s="27"/>
      <c r="E5" s="25"/>
      <c r="F5" s="25"/>
      <c r="G5" s="25"/>
      <c r="H5" s="28"/>
      <c r="I5" s="25"/>
      <c r="J5" s="26"/>
      <c r="K5" s="27"/>
      <c r="L5" s="25"/>
      <c r="M5" s="25"/>
      <c r="N5" s="25"/>
      <c r="O5" s="29"/>
      <c r="P5" s="30"/>
      <c r="S5" s="17" t="str">
        <f t="shared" si="0"/>
        <v>0</v>
      </c>
      <c r="T5" s="17" t="str">
        <f t="shared" si="1"/>
        <v>0</v>
      </c>
      <c r="U5" s="17" t="str">
        <f t="shared" si="2"/>
        <v>0</v>
      </c>
      <c r="V5" s="21" t="str">
        <f t="shared" si="3"/>
        <v>0</v>
      </c>
      <c r="W5" s="17" t="str">
        <f t="shared" si="4"/>
        <v>0</v>
      </c>
      <c r="X5" s="17" t="str">
        <f t="shared" si="5"/>
        <v>0</v>
      </c>
      <c r="Y5" s="17" t="str">
        <f t="shared" si="6"/>
        <v>0</v>
      </c>
      <c r="Z5" s="21" t="str">
        <f t="shared" si="7"/>
        <v>0</v>
      </c>
      <c r="AA5" s="17" t="str">
        <f t="shared" si="8"/>
        <v>0</v>
      </c>
      <c r="AB5" s="17" t="str">
        <f t="shared" si="9"/>
        <v>0</v>
      </c>
      <c r="AC5" s="17" t="str">
        <f t="shared" si="10"/>
        <v>0</v>
      </c>
    </row>
    <row r="6" spans="1:29" ht="13.2">
      <c r="A6" s="24"/>
      <c r="B6" s="25"/>
      <c r="C6" s="26"/>
      <c r="D6" s="27"/>
      <c r="E6" s="25"/>
      <c r="F6" s="25"/>
      <c r="G6" s="25"/>
      <c r="H6" s="28"/>
      <c r="I6" s="25"/>
      <c r="J6" s="26"/>
      <c r="K6" s="27"/>
      <c r="L6" s="25"/>
      <c r="M6" s="25"/>
      <c r="N6" s="25"/>
      <c r="O6" s="29"/>
      <c r="P6" s="30"/>
      <c r="S6" s="17" t="str">
        <f t="shared" si="0"/>
        <v>0</v>
      </c>
      <c r="T6" s="17" t="str">
        <f t="shared" si="1"/>
        <v>0</v>
      </c>
      <c r="U6" s="17" t="str">
        <f t="shared" si="2"/>
        <v>0</v>
      </c>
      <c r="V6" s="21" t="str">
        <f t="shared" si="3"/>
        <v>0</v>
      </c>
      <c r="W6" s="17" t="str">
        <f t="shared" si="4"/>
        <v>0</v>
      </c>
      <c r="X6" s="17" t="str">
        <f t="shared" si="5"/>
        <v>0</v>
      </c>
      <c r="Y6" s="17" t="str">
        <f t="shared" si="6"/>
        <v>0</v>
      </c>
      <c r="Z6" s="21" t="str">
        <f t="shared" si="7"/>
        <v>0</v>
      </c>
      <c r="AA6" s="17" t="str">
        <f t="shared" si="8"/>
        <v>0</v>
      </c>
      <c r="AB6" s="17" t="str">
        <f t="shared" si="9"/>
        <v>0</v>
      </c>
      <c r="AC6" s="17" t="str">
        <f t="shared" si="10"/>
        <v>0</v>
      </c>
    </row>
    <row r="7" spans="1:29" ht="13.2">
      <c r="A7" s="24"/>
      <c r="B7" s="25"/>
      <c r="C7" s="26"/>
      <c r="D7" s="27"/>
      <c r="E7" s="25"/>
      <c r="F7" s="25"/>
      <c r="G7" s="25"/>
      <c r="H7" s="28"/>
      <c r="I7" s="25"/>
      <c r="J7" s="26"/>
      <c r="K7" s="27"/>
      <c r="L7" s="25"/>
      <c r="M7" s="25"/>
      <c r="N7" s="25"/>
      <c r="O7" s="29"/>
      <c r="P7" s="30"/>
      <c r="S7" s="17" t="str">
        <f t="shared" si="0"/>
        <v>0</v>
      </c>
      <c r="T7" s="17" t="str">
        <f t="shared" si="1"/>
        <v>0</v>
      </c>
      <c r="U7" s="17" t="str">
        <f t="shared" si="2"/>
        <v>0</v>
      </c>
      <c r="V7" s="21" t="str">
        <f t="shared" si="3"/>
        <v>0</v>
      </c>
      <c r="W7" s="17" t="str">
        <f t="shared" si="4"/>
        <v>0</v>
      </c>
      <c r="X7" s="17" t="str">
        <f t="shared" si="5"/>
        <v>0</v>
      </c>
      <c r="Y7" s="17" t="str">
        <f t="shared" si="6"/>
        <v>0</v>
      </c>
      <c r="Z7" s="21" t="str">
        <f t="shared" si="7"/>
        <v>0</v>
      </c>
      <c r="AA7" s="17" t="str">
        <f t="shared" si="8"/>
        <v>0</v>
      </c>
      <c r="AB7" s="17" t="str">
        <f t="shared" si="9"/>
        <v>0</v>
      </c>
      <c r="AC7" s="17" t="str">
        <f t="shared" si="10"/>
        <v>0</v>
      </c>
    </row>
    <row r="8" spans="1:29" ht="13.2">
      <c r="A8" s="24"/>
      <c r="B8" s="25"/>
      <c r="C8" s="26"/>
      <c r="D8" s="27"/>
      <c r="E8" s="25"/>
      <c r="F8" s="25"/>
      <c r="G8" s="25"/>
      <c r="H8" s="28"/>
      <c r="I8" s="25"/>
      <c r="J8" s="26"/>
      <c r="K8" s="27"/>
      <c r="L8" s="25"/>
      <c r="M8" s="25"/>
      <c r="N8" s="25"/>
      <c r="O8" s="29"/>
      <c r="P8" s="30"/>
      <c r="S8" s="17" t="str">
        <f t="shared" si="0"/>
        <v>0</v>
      </c>
      <c r="T8" s="17" t="str">
        <f t="shared" si="1"/>
        <v>0</v>
      </c>
      <c r="U8" s="17" t="str">
        <f t="shared" si="2"/>
        <v>0</v>
      </c>
      <c r="V8" s="21" t="str">
        <f t="shared" si="3"/>
        <v>0</v>
      </c>
      <c r="W8" s="17" t="str">
        <f t="shared" si="4"/>
        <v>0</v>
      </c>
      <c r="X8" s="17" t="str">
        <f t="shared" si="5"/>
        <v>0</v>
      </c>
      <c r="Y8" s="17" t="str">
        <f t="shared" si="6"/>
        <v>0</v>
      </c>
      <c r="Z8" s="21" t="str">
        <f t="shared" si="7"/>
        <v>0</v>
      </c>
      <c r="AA8" s="17" t="str">
        <f t="shared" si="8"/>
        <v>0</v>
      </c>
      <c r="AB8" s="17" t="str">
        <f t="shared" si="9"/>
        <v>0</v>
      </c>
      <c r="AC8" s="17" t="str">
        <f t="shared" si="10"/>
        <v>0</v>
      </c>
    </row>
    <row r="9" spans="1:29" ht="13.2">
      <c r="A9" s="24"/>
      <c r="B9" s="25"/>
      <c r="C9" s="26"/>
      <c r="D9" s="27"/>
      <c r="E9" s="25"/>
      <c r="F9" s="25"/>
      <c r="G9" s="25"/>
      <c r="H9" s="28"/>
      <c r="I9" s="25"/>
      <c r="J9" s="26"/>
      <c r="K9" s="27"/>
      <c r="L9" s="25"/>
      <c r="M9" s="25"/>
      <c r="N9" s="25"/>
      <c r="O9" s="29"/>
      <c r="P9" s="30"/>
      <c r="S9" s="17" t="str">
        <f t="shared" si="0"/>
        <v>0</v>
      </c>
      <c r="T9" s="17" t="str">
        <f t="shared" si="1"/>
        <v>0</v>
      </c>
      <c r="U9" s="17" t="str">
        <f t="shared" si="2"/>
        <v>0</v>
      </c>
      <c r="V9" s="21" t="str">
        <f t="shared" si="3"/>
        <v>0</v>
      </c>
      <c r="W9" s="17" t="str">
        <f t="shared" si="4"/>
        <v>0</v>
      </c>
      <c r="X9" s="17" t="str">
        <f t="shared" si="5"/>
        <v>0</v>
      </c>
      <c r="Y9" s="17" t="str">
        <f t="shared" si="6"/>
        <v>0</v>
      </c>
      <c r="Z9" s="21" t="str">
        <f t="shared" si="7"/>
        <v>0</v>
      </c>
      <c r="AA9" s="17" t="str">
        <f t="shared" si="8"/>
        <v>0</v>
      </c>
      <c r="AB9" s="17" t="str">
        <f t="shared" si="9"/>
        <v>0</v>
      </c>
      <c r="AC9" s="17" t="str">
        <f t="shared" si="10"/>
        <v>0</v>
      </c>
    </row>
    <row r="10" spans="1:29" ht="13.2">
      <c r="A10" s="24"/>
      <c r="B10" s="25"/>
      <c r="C10" s="26"/>
      <c r="D10" s="27"/>
      <c r="E10" s="25"/>
      <c r="F10" s="25"/>
      <c r="G10" s="25"/>
      <c r="H10" s="28"/>
      <c r="I10" s="25"/>
      <c r="J10" s="26"/>
      <c r="K10" s="27"/>
      <c r="L10" s="25"/>
      <c r="M10" s="25"/>
      <c r="N10" s="25"/>
      <c r="O10" s="29"/>
      <c r="P10" s="30"/>
      <c r="S10" s="17" t="str">
        <f t="shared" si="0"/>
        <v>0</v>
      </c>
      <c r="T10" s="17" t="str">
        <f t="shared" si="1"/>
        <v>0</v>
      </c>
      <c r="U10" s="17" t="str">
        <f t="shared" si="2"/>
        <v>0</v>
      </c>
      <c r="V10" s="21" t="str">
        <f t="shared" si="3"/>
        <v>0</v>
      </c>
      <c r="W10" s="17" t="str">
        <f t="shared" si="4"/>
        <v>0</v>
      </c>
      <c r="X10" s="17" t="str">
        <f t="shared" si="5"/>
        <v>0</v>
      </c>
      <c r="Y10" s="17" t="str">
        <f t="shared" si="6"/>
        <v>0</v>
      </c>
      <c r="Z10" s="21" t="str">
        <f t="shared" si="7"/>
        <v>0</v>
      </c>
      <c r="AA10" s="17" t="str">
        <f t="shared" si="8"/>
        <v>0</v>
      </c>
      <c r="AB10" s="17" t="str">
        <f t="shared" si="9"/>
        <v>0</v>
      </c>
      <c r="AC10" s="17" t="str">
        <f t="shared" si="10"/>
        <v>0</v>
      </c>
    </row>
    <row r="11" spans="1:29" ht="13.2">
      <c r="A11" s="24"/>
      <c r="B11" s="25"/>
      <c r="C11" s="26"/>
      <c r="D11" s="27"/>
      <c r="E11" s="25"/>
      <c r="F11" s="25"/>
      <c r="G11" s="25"/>
      <c r="H11" s="28"/>
      <c r="I11" s="25"/>
      <c r="J11" s="26"/>
      <c r="K11" s="27"/>
      <c r="L11" s="25"/>
      <c r="M11" s="25"/>
      <c r="N11" s="25"/>
      <c r="O11" s="29"/>
      <c r="P11" s="30"/>
      <c r="S11" s="17" t="str">
        <f t="shared" si="0"/>
        <v>0</v>
      </c>
      <c r="T11" s="17" t="str">
        <f t="shared" si="1"/>
        <v>0</v>
      </c>
      <c r="U11" s="17" t="str">
        <f t="shared" si="2"/>
        <v>0</v>
      </c>
      <c r="V11" s="21" t="str">
        <f t="shared" si="3"/>
        <v>0</v>
      </c>
      <c r="W11" s="17" t="str">
        <f t="shared" si="4"/>
        <v>0</v>
      </c>
      <c r="X11" s="17" t="str">
        <f t="shared" si="5"/>
        <v>0</v>
      </c>
      <c r="Y11" s="17" t="str">
        <f t="shared" si="6"/>
        <v>0</v>
      </c>
      <c r="Z11" s="21" t="str">
        <f t="shared" si="7"/>
        <v>0</v>
      </c>
      <c r="AA11" s="17" t="str">
        <f t="shared" si="8"/>
        <v>0</v>
      </c>
      <c r="AB11" s="17" t="str">
        <f t="shared" si="9"/>
        <v>0</v>
      </c>
      <c r="AC11" s="17" t="str">
        <f t="shared" si="10"/>
        <v>0</v>
      </c>
    </row>
    <row r="12" spans="1:29" ht="13.2">
      <c r="A12" s="24"/>
      <c r="B12" s="25"/>
      <c r="C12" s="26"/>
      <c r="D12" s="27"/>
      <c r="E12" s="25"/>
      <c r="F12" s="25"/>
      <c r="G12" s="25"/>
      <c r="H12" s="28"/>
      <c r="I12" s="25"/>
      <c r="J12" s="26"/>
      <c r="K12" s="27"/>
      <c r="L12" s="25"/>
      <c r="M12" s="25"/>
      <c r="N12" s="25"/>
      <c r="O12" s="29"/>
      <c r="P12" s="30"/>
      <c r="S12" s="17" t="str">
        <f t="shared" si="0"/>
        <v>0</v>
      </c>
      <c r="T12" s="17" t="str">
        <f t="shared" si="1"/>
        <v>0</v>
      </c>
      <c r="U12" s="17" t="str">
        <f t="shared" si="2"/>
        <v>0</v>
      </c>
      <c r="V12" s="21" t="str">
        <f t="shared" si="3"/>
        <v>0</v>
      </c>
      <c r="W12" s="17" t="str">
        <f t="shared" si="4"/>
        <v>0</v>
      </c>
      <c r="X12" s="17" t="str">
        <f t="shared" si="5"/>
        <v>0</v>
      </c>
      <c r="Y12" s="17" t="str">
        <f t="shared" si="6"/>
        <v>0</v>
      </c>
      <c r="Z12" s="21" t="str">
        <f t="shared" si="7"/>
        <v>0</v>
      </c>
      <c r="AA12" s="17" t="str">
        <f t="shared" si="8"/>
        <v>0</v>
      </c>
      <c r="AB12" s="17" t="str">
        <f t="shared" si="9"/>
        <v>0</v>
      </c>
      <c r="AC12" s="17" t="str">
        <f t="shared" si="10"/>
        <v>0</v>
      </c>
    </row>
    <row r="13" spans="1:29" ht="13.2">
      <c r="A13" s="24"/>
      <c r="B13" s="25"/>
      <c r="C13" s="26"/>
      <c r="D13" s="27"/>
      <c r="E13" s="25"/>
      <c r="F13" s="25"/>
      <c r="G13" s="25"/>
      <c r="H13" s="28"/>
      <c r="I13" s="25"/>
      <c r="J13" s="26"/>
      <c r="K13" s="27"/>
      <c r="L13" s="25"/>
      <c r="M13" s="25"/>
      <c r="N13" s="25"/>
      <c r="O13" s="29"/>
      <c r="P13" s="30"/>
      <c r="S13" s="17" t="str">
        <f t="shared" si="0"/>
        <v>0</v>
      </c>
      <c r="T13" s="17" t="str">
        <f t="shared" si="1"/>
        <v>0</v>
      </c>
      <c r="U13" s="17" t="str">
        <f t="shared" si="2"/>
        <v>0</v>
      </c>
      <c r="V13" s="21" t="str">
        <f t="shared" si="3"/>
        <v>0</v>
      </c>
      <c r="W13" s="17" t="str">
        <f t="shared" si="4"/>
        <v>0</v>
      </c>
      <c r="X13" s="17" t="str">
        <f t="shared" si="5"/>
        <v>0</v>
      </c>
      <c r="Y13" s="17" t="str">
        <f t="shared" si="6"/>
        <v>0</v>
      </c>
      <c r="Z13" s="21" t="str">
        <f t="shared" si="7"/>
        <v>0</v>
      </c>
      <c r="AA13" s="17" t="str">
        <f t="shared" si="8"/>
        <v>0</v>
      </c>
      <c r="AB13" s="17" t="str">
        <f t="shared" si="9"/>
        <v>0</v>
      </c>
      <c r="AC13" s="17" t="str">
        <f t="shared" si="10"/>
        <v>0</v>
      </c>
    </row>
    <row r="14" spans="1:29" ht="13.2">
      <c r="A14" s="24"/>
      <c r="B14" s="25"/>
      <c r="C14" s="26"/>
      <c r="D14" s="27"/>
      <c r="E14" s="25"/>
      <c r="F14" s="25"/>
      <c r="G14" s="25"/>
      <c r="H14" s="28"/>
      <c r="I14" s="25"/>
      <c r="J14" s="26"/>
      <c r="K14" s="27"/>
      <c r="L14" s="25"/>
      <c r="M14" s="25"/>
      <c r="N14" s="25"/>
      <c r="O14" s="29"/>
      <c r="P14" s="30"/>
      <c r="S14" s="17" t="str">
        <f t="shared" si="0"/>
        <v>0</v>
      </c>
      <c r="T14" s="17" t="str">
        <f t="shared" si="1"/>
        <v>0</v>
      </c>
      <c r="U14" s="17" t="str">
        <f t="shared" si="2"/>
        <v>0</v>
      </c>
      <c r="V14" s="21" t="str">
        <f t="shared" si="3"/>
        <v>0</v>
      </c>
      <c r="W14" s="17" t="str">
        <f t="shared" si="4"/>
        <v>0</v>
      </c>
      <c r="X14" s="17" t="str">
        <f t="shared" si="5"/>
        <v>0</v>
      </c>
      <c r="Y14" s="17" t="str">
        <f t="shared" si="6"/>
        <v>0</v>
      </c>
      <c r="Z14" s="21" t="str">
        <f t="shared" si="7"/>
        <v>0</v>
      </c>
      <c r="AA14" s="17" t="str">
        <f t="shared" si="8"/>
        <v>0</v>
      </c>
      <c r="AB14" s="17" t="str">
        <f t="shared" si="9"/>
        <v>0</v>
      </c>
      <c r="AC14" s="17" t="str">
        <f t="shared" si="10"/>
        <v>0</v>
      </c>
    </row>
    <row r="15" spans="1:29" ht="13.2">
      <c r="A15" s="24"/>
      <c r="B15" s="25"/>
      <c r="C15" s="26"/>
      <c r="D15" s="27"/>
      <c r="E15" s="25"/>
      <c r="F15" s="25"/>
      <c r="G15" s="25"/>
      <c r="H15" s="28"/>
      <c r="I15" s="25"/>
      <c r="J15" s="26"/>
      <c r="K15" s="27"/>
      <c r="L15" s="25"/>
      <c r="M15" s="25"/>
      <c r="N15" s="25"/>
      <c r="O15" s="29"/>
      <c r="P15" s="30"/>
      <c r="S15" s="17" t="str">
        <f t="shared" si="0"/>
        <v>0</v>
      </c>
      <c r="T15" s="17" t="str">
        <f t="shared" si="1"/>
        <v>0</v>
      </c>
      <c r="U15" s="17" t="str">
        <f t="shared" si="2"/>
        <v>0</v>
      </c>
      <c r="V15" s="21" t="str">
        <f t="shared" si="3"/>
        <v>0</v>
      </c>
      <c r="W15" s="17" t="str">
        <f t="shared" si="4"/>
        <v>0</v>
      </c>
      <c r="X15" s="17" t="str">
        <f t="shared" si="5"/>
        <v>0</v>
      </c>
      <c r="Y15" s="17" t="str">
        <f t="shared" si="6"/>
        <v>0</v>
      </c>
      <c r="Z15" s="21" t="str">
        <f t="shared" si="7"/>
        <v>0</v>
      </c>
      <c r="AA15" s="17" t="str">
        <f t="shared" si="8"/>
        <v>0</v>
      </c>
      <c r="AB15" s="17" t="str">
        <f t="shared" si="9"/>
        <v>0</v>
      </c>
      <c r="AC15" s="17" t="str">
        <f t="shared" si="10"/>
        <v>0</v>
      </c>
    </row>
    <row r="16" spans="1:29" ht="13.2">
      <c r="A16" s="24"/>
      <c r="B16" s="25"/>
      <c r="C16" s="26"/>
      <c r="D16" s="27"/>
      <c r="E16" s="25"/>
      <c r="F16" s="25"/>
      <c r="G16" s="25"/>
      <c r="H16" s="28"/>
      <c r="I16" s="25"/>
      <c r="J16" s="26"/>
      <c r="K16" s="27"/>
      <c r="L16" s="25"/>
      <c r="M16" s="25"/>
      <c r="N16" s="25"/>
      <c r="O16" s="29"/>
      <c r="P16" s="30"/>
      <c r="S16" s="17" t="str">
        <f t="shared" si="0"/>
        <v>0</v>
      </c>
      <c r="T16" s="17" t="str">
        <f t="shared" si="1"/>
        <v>0</v>
      </c>
      <c r="U16" s="17" t="str">
        <f t="shared" si="2"/>
        <v>0</v>
      </c>
      <c r="V16" s="21" t="str">
        <f t="shared" si="3"/>
        <v>0</v>
      </c>
      <c r="W16" s="17" t="str">
        <f t="shared" si="4"/>
        <v>0</v>
      </c>
      <c r="X16" s="17" t="str">
        <f t="shared" si="5"/>
        <v>0</v>
      </c>
      <c r="Y16" s="17" t="str">
        <f t="shared" si="6"/>
        <v>0</v>
      </c>
      <c r="Z16" s="21" t="str">
        <f t="shared" si="7"/>
        <v>0</v>
      </c>
      <c r="AA16" s="17" t="str">
        <f t="shared" si="8"/>
        <v>0</v>
      </c>
      <c r="AB16" s="17" t="str">
        <f t="shared" si="9"/>
        <v>0</v>
      </c>
      <c r="AC16" s="17" t="str">
        <f t="shared" si="10"/>
        <v>0</v>
      </c>
    </row>
    <row r="17" spans="1:29" ht="13.2">
      <c r="A17" s="24"/>
      <c r="B17" s="25"/>
      <c r="C17" s="26"/>
      <c r="D17" s="27"/>
      <c r="E17" s="25"/>
      <c r="F17" s="25"/>
      <c r="G17" s="25"/>
      <c r="H17" s="28"/>
      <c r="I17" s="25"/>
      <c r="J17" s="26"/>
      <c r="K17" s="27"/>
      <c r="L17" s="25"/>
      <c r="M17" s="25"/>
      <c r="N17" s="25"/>
      <c r="O17" s="29"/>
      <c r="P17" s="30"/>
      <c r="S17" s="17" t="str">
        <f t="shared" si="0"/>
        <v>0</v>
      </c>
      <c r="T17" s="17" t="str">
        <f t="shared" si="1"/>
        <v>0</v>
      </c>
      <c r="U17" s="17" t="str">
        <f t="shared" si="2"/>
        <v>0</v>
      </c>
      <c r="V17" s="21" t="str">
        <f t="shared" si="3"/>
        <v>0</v>
      </c>
      <c r="W17" s="17" t="str">
        <f t="shared" si="4"/>
        <v>0</v>
      </c>
      <c r="X17" s="17" t="str">
        <f t="shared" si="5"/>
        <v>0</v>
      </c>
      <c r="Y17" s="17" t="str">
        <f t="shared" si="6"/>
        <v>0</v>
      </c>
      <c r="Z17" s="21" t="str">
        <f t="shared" si="7"/>
        <v>0</v>
      </c>
      <c r="AA17" s="17" t="str">
        <f t="shared" si="8"/>
        <v>0</v>
      </c>
      <c r="AB17" s="17" t="str">
        <f t="shared" si="9"/>
        <v>0</v>
      </c>
      <c r="AC17" s="17" t="str">
        <f t="shared" si="10"/>
        <v>0</v>
      </c>
    </row>
    <row r="18" spans="1:29" ht="13.2">
      <c r="A18" s="24"/>
      <c r="B18" s="25"/>
      <c r="C18" s="26"/>
      <c r="D18" s="27"/>
      <c r="E18" s="25"/>
      <c r="F18" s="25"/>
      <c r="G18" s="25"/>
      <c r="H18" s="28"/>
      <c r="I18" s="25"/>
      <c r="J18" s="26"/>
      <c r="K18" s="27"/>
      <c r="L18" s="25"/>
      <c r="M18" s="25"/>
      <c r="N18" s="25"/>
      <c r="O18" s="29"/>
      <c r="P18" s="30"/>
      <c r="S18" s="17" t="str">
        <f t="shared" si="0"/>
        <v>0</v>
      </c>
      <c r="T18" s="17" t="str">
        <f t="shared" si="1"/>
        <v>0</v>
      </c>
      <c r="U18" s="17" t="str">
        <f t="shared" si="2"/>
        <v>0</v>
      </c>
      <c r="V18" s="21" t="str">
        <f t="shared" si="3"/>
        <v>0</v>
      </c>
      <c r="W18" s="17" t="str">
        <f t="shared" si="4"/>
        <v>0</v>
      </c>
      <c r="X18" s="17" t="str">
        <f t="shared" si="5"/>
        <v>0</v>
      </c>
      <c r="Y18" s="17" t="str">
        <f t="shared" si="6"/>
        <v>0</v>
      </c>
      <c r="Z18" s="21" t="str">
        <f t="shared" si="7"/>
        <v>0</v>
      </c>
      <c r="AA18" s="17" t="str">
        <f t="shared" si="8"/>
        <v>0</v>
      </c>
      <c r="AB18" s="17" t="str">
        <f t="shared" si="9"/>
        <v>0</v>
      </c>
      <c r="AC18" s="17" t="str">
        <f t="shared" si="10"/>
        <v>0</v>
      </c>
    </row>
    <row r="19" spans="1:29" ht="13.2">
      <c r="A19" s="24"/>
      <c r="B19" s="25"/>
      <c r="C19" s="26"/>
      <c r="D19" s="27"/>
      <c r="E19" s="25"/>
      <c r="F19" s="25"/>
      <c r="G19" s="25"/>
      <c r="H19" s="28"/>
      <c r="I19" s="25"/>
      <c r="J19" s="26"/>
      <c r="K19" s="27"/>
      <c r="L19" s="25"/>
      <c r="M19" s="25"/>
      <c r="N19" s="25"/>
      <c r="O19" s="29"/>
      <c r="P19" s="30"/>
      <c r="S19" s="17" t="str">
        <f t="shared" si="0"/>
        <v>0</v>
      </c>
      <c r="T19" s="17" t="str">
        <f t="shared" si="1"/>
        <v>0</v>
      </c>
      <c r="U19" s="17" t="str">
        <f t="shared" si="2"/>
        <v>0</v>
      </c>
      <c r="V19" s="21" t="str">
        <f t="shared" si="3"/>
        <v>0</v>
      </c>
      <c r="W19" s="17" t="str">
        <f t="shared" si="4"/>
        <v>0</v>
      </c>
      <c r="X19" s="17" t="str">
        <f t="shared" si="5"/>
        <v>0</v>
      </c>
      <c r="Y19" s="17" t="str">
        <f t="shared" si="6"/>
        <v>0</v>
      </c>
      <c r="Z19" s="21" t="str">
        <f t="shared" si="7"/>
        <v>0</v>
      </c>
      <c r="AA19" s="17" t="str">
        <f t="shared" si="8"/>
        <v>0</v>
      </c>
      <c r="AB19" s="17" t="str">
        <f t="shared" si="9"/>
        <v>0</v>
      </c>
      <c r="AC19" s="17" t="str">
        <f t="shared" si="10"/>
        <v>0</v>
      </c>
    </row>
    <row r="20" spans="1:29" ht="13.2">
      <c r="A20" s="24"/>
      <c r="B20" s="25"/>
      <c r="C20" s="26"/>
      <c r="D20" s="27"/>
      <c r="E20" s="25"/>
      <c r="F20" s="25"/>
      <c r="G20" s="25"/>
      <c r="H20" s="28"/>
      <c r="I20" s="25"/>
      <c r="J20" s="26"/>
      <c r="K20" s="27"/>
      <c r="L20" s="25"/>
      <c r="M20" s="25"/>
      <c r="N20" s="25"/>
      <c r="O20" s="29"/>
      <c r="P20" s="30"/>
      <c r="S20" s="17" t="str">
        <f t="shared" si="0"/>
        <v>0</v>
      </c>
      <c r="T20" s="17" t="str">
        <f t="shared" si="1"/>
        <v>0</v>
      </c>
      <c r="U20" s="17" t="str">
        <f t="shared" si="2"/>
        <v>0</v>
      </c>
      <c r="V20" s="21" t="str">
        <f t="shared" si="3"/>
        <v>0</v>
      </c>
      <c r="W20" s="17" t="str">
        <f t="shared" si="4"/>
        <v>0</v>
      </c>
      <c r="X20" s="17" t="str">
        <f t="shared" si="5"/>
        <v>0</v>
      </c>
      <c r="Y20" s="17" t="str">
        <f t="shared" si="6"/>
        <v>0</v>
      </c>
      <c r="Z20" s="21" t="str">
        <f t="shared" si="7"/>
        <v>0</v>
      </c>
      <c r="AA20" s="17" t="str">
        <f t="shared" si="8"/>
        <v>0</v>
      </c>
      <c r="AB20" s="17" t="str">
        <f t="shared" si="9"/>
        <v>0</v>
      </c>
      <c r="AC20" s="17" t="str">
        <f t="shared" si="10"/>
        <v>0</v>
      </c>
    </row>
    <row r="21" spans="1:29" ht="13.2">
      <c r="A21" s="24"/>
      <c r="B21" s="25"/>
      <c r="C21" s="26"/>
      <c r="D21" s="27"/>
      <c r="E21" s="25"/>
      <c r="F21" s="25"/>
      <c r="G21" s="25"/>
      <c r="H21" s="28"/>
      <c r="I21" s="25"/>
      <c r="J21" s="26"/>
      <c r="K21" s="27"/>
      <c r="L21" s="25"/>
      <c r="M21" s="25"/>
      <c r="N21" s="25"/>
      <c r="O21" s="29"/>
      <c r="P21" s="30"/>
      <c r="S21" s="17" t="str">
        <f t="shared" si="0"/>
        <v>0</v>
      </c>
      <c r="T21" s="17" t="str">
        <f t="shared" si="1"/>
        <v>0</v>
      </c>
      <c r="U21" s="17" t="str">
        <f t="shared" si="2"/>
        <v>0</v>
      </c>
      <c r="V21" s="21" t="str">
        <f t="shared" si="3"/>
        <v>0</v>
      </c>
      <c r="W21" s="17" t="str">
        <f t="shared" si="4"/>
        <v>0</v>
      </c>
      <c r="X21" s="17" t="str">
        <f t="shared" si="5"/>
        <v>0</v>
      </c>
      <c r="Y21" s="17" t="str">
        <f t="shared" si="6"/>
        <v>0</v>
      </c>
      <c r="Z21" s="21" t="str">
        <f t="shared" si="7"/>
        <v>0</v>
      </c>
      <c r="AA21" s="17" t="str">
        <f t="shared" si="8"/>
        <v>0</v>
      </c>
      <c r="AB21" s="17" t="str">
        <f t="shared" si="9"/>
        <v>0</v>
      </c>
      <c r="AC21" s="17" t="str">
        <f t="shared" si="10"/>
        <v>0</v>
      </c>
    </row>
    <row r="22" spans="1:29" ht="13.2">
      <c r="A22" s="24"/>
      <c r="B22" s="25"/>
      <c r="C22" s="26"/>
      <c r="D22" s="27"/>
      <c r="E22" s="25"/>
      <c r="F22" s="25"/>
      <c r="G22" s="25"/>
      <c r="H22" s="28"/>
      <c r="I22" s="25"/>
      <c r="J22" s="26"/>
      <c r="K22" s="27"/>
      <c r="L22" s="25"/>
      <c r="M22" s="25"/>
      <c r="N22" s="25"/>
      <c r="O22" s="29"/>
      <c r="P22" s="30"/>
      <c r="S22" s="17" t="str">
        <f t="shared" si="0"/>
        <v>0</v>
      </c>
      <c r="T22" s="17" t="str">
        <f t="shared" si="1"/>
        <v>0</v>
      </c>
      <c r="U22" s="17" t="str">
        <f t="shared" si="2"/>
        <v>0</v>
      </c>
      <c r="V22" s="21" t="str">
        <f t="shared" si="3"/>
        <v>0</v>
      </c>
      <c r="W22" s="17" t="str">
        <f t="shared" si="4"/>
        <v>0</v>
      </c>
      <c r="X22" s="17" t="str">
        <f t="shared" si="5"/>
        <v>0</v>
      </c>
      <c r="Y22" s="17" t="str">
        <f t="shared" si="6"/>
        <v>0</v>
      </c>
      <c r="Z22" s="21" t="str">
        <f t="shared" si="7"/>
        <v>0</v>
      </c>
      <c r="AA22" s="17" t="str">
        <f t="shared" si="8"/>
        <v>0</v>
      </c>
      <c r="AB22" s="17" t="str">
        <f t="shared" si="9"/>
        <v>0</v>
      </c>
      <c r="AC22" s="17" t="str">
        <f t="shared" si="10"/>
        <v>0</v>
      </c>
    </row>
    <row r="23" spans="1:29" ht="13.2">
      <c r="A23" s="24"/>
      <c r="B23" s="25"/>
      <c r="C23" s="26"/>
      <c r="D23" s="27"/>
      <c r="E23" s="25"/>
      <c r="F23" s="25"/>
      <c r="G23" s="25"/>
      <c r="H23" s="28"/>
      <c r="I23" s="25"/>
      <c r="J23" s="26"/>
      <c r="K23" s="27"/>
      <c r="L23" s="25"/>
      <c r="M23" s="25"/>
      <c r="N23" s="25"/>
      <c r="O23" s="29"/>
      <c r="P23" s="30"/>
      <c r="S23" s="17" t="str">
        <f t="shared" si="0"/>
        <v>0</v>
      </c>
      <c r="T23" s="17" t="str">
        <f t="shared" si="1"/>
        <v>0</v>
      </c>
      <c r="U23" s="17" t="str">
        <f t="shared" si="2"/>
        <v>0</v>
      </c>
      <c r="V23" s="21" t="str">
        <f t="shared" si="3"/>
        <v>0</v>
      </c>
      <c r="W23" s="17" t="str">
        <f t="shared" si="4"/>
        <v>0</v>
      </c>
      <c r="X23" s="17" t="str">
        <f t="shared" si="5"/>
        <v>0</v>
      </c>
      <c r="Y23" s="17" t="str">
        <f t="shared" si="6"/>
        <v>0</v>
      </c>
      <c r="Z23" s="21" t="str">
        <f t="shared" si="7"/>
        <v>0</v>
      </c>
      <c r="AA23" s="17" t="str">
        <f t="shared" si="8"/>
        <v>0</v>
      </c>
      <c r="AB23" s="17" t="str">
        <f t="shared" si="9"/>
        <v>0</v>
      </c>
      <c r="AC23" s="17" t="str">
        <f t="shared" si="10"/>
        <v>0</v>
      </c>
    </row>
    <row r="24" spans="1:29" ht="13.2">
      <c r="A24" s="24"/>
      <c r="B24" s="25"/>
      <c r="C24" s="26"/>
      <c r="D24" s="27"/>
      <c r="E24" s="25"/>
      <c r="F24" s="25"/>
      <c r="G24" s="25"/>
      <c r="H24" s="28"/>
      <c r="I24" s="25"/>
      <c r="J24" s="26"/>
      <c r="K24" s="27"/>
      <c r="L24" s="25"/>
      <c r="M24" s="25"/>
      <c r="N24" s="25"/>
      <c r="O24" s="29"/>
      <c r="P24" s="30"/>
      <c r="S24" s="17" t="str">
        <f t="shared" si="0"/>
        <v>0</v>
      </c>
      <c r="T24" s="17" t="str">
        <f t="shared" si="1"/>
        <v>0</v>
      </c>
      <c r="U24" s="17" t="str">
        <f t="shared" si="2"/>
        <v>0</v>
      </c>
      <c r="V24" s="21" t="str">
        <f t="shared" si="3"/>
        <v>0</v>
      </c>
      <c r="W24" s="17" t="str">
        <f t="shared" si="4"/>
        <v>0</v>
      </c>
      <c r="X24" s="17" t="str">
        <f t="shared" si="5"/>
        <v>0</v>
      </c>
      <c r="Y24" s="17" t="str">
        <f t="shared" si="6"/>
        <v>0</v>
      </c>
      <c r="Z24" s="21" t="str">
        <f t="shared" si="7"/>
        <v>0</v>
      </c>
      <c r="AA24" s="17" t="str">
        <f t="shared" si="8"/>
        <v>0</v>
      </c>
      <c r="AB24" s="17" t="str">
        <f t="shared" si="9"/>
        <v>0</v>
      </c>
      <c r="AC24" s="17" t="str">
        <f t="shared" si="10"/>
        <v>0</v>
      </c>
    </row>
    <row r="25" spans="1:29" ht="13.2">
      <c r="A25" s="24"/>
      <c r="B25" s="25"/>
      <c r="C25" s="26"/>
      <c r="D25" s="27"/>
      <c r="E25" s="25"/>
      <c r="F25" s="25"/>
      <c r="G25" s="25"/>
      <c r="H25" s="28"/>
      <c r="I25" s="25"/>
      <c r="J25" s="26"/>
      <c r="K25" s="27"/>
      <c r="L25" s="25"/>
      <c r="M25" s="25"/>
      <c r="N25" s="25"/>
      <c r="O25" s="29"/>
      <c r="P25" s="30"/>
      <c r="S25" s="17" t="str">
        <f t="shared" si="0"/>
        <v>0</v>
      </c>
      <c r="T25" s="17" t="str">
        <f t="shared" si="1"/>
        <v>0</v>
      </c>
      <c r="U25" s="17" t="str">
        <f t="shared" si="2"/>
        <v>0</v>
      </c>
      <c r="V25" s="21" t="str">
        <f t="shared" si="3"/>
        <v>0</v>
      </c>
      <c r="W25" s="17" t="str">
        <f t="shared" si="4"/>
        <v>0</v>
      </c>
      <c r="X25" s="17" t="str">
        <f t="shared" si="5"/>
        <v>0</v>
      </c>
      <c r="Y25" s="17" t="str">
        <f t="shared" si="6"/>
        <v>0</v>
      </c>
      <c r="Z25" s="21" t="str">
        <f t="shared" si="7"/>
        <v>0</v>
      </c>
      <c r="AA25" s="17" t="str">
        <f t="shared" si="8"/>
        <v>0</v>
      </c>
      <c r="AB25" s="17" t="str">
        <f t="shared" si="9"/>
        <v>0</v>
      </c>
      <c r="AC25" s="17" t="str">
        <f t="shared" si="10"/>
        <v>0</v>
      </c>
    </row>
    <row r="26" spans="1:29" ht="13.2">
      <c r="A26" s="24"/>
      <c r="B26" s="25"/>
      <c r="C26" s="26"/>
      <c r="D26" s="27"/>
      <c r="E26" s="25"/>
      <c r="F26" s="25"/>
      <c r="G26" s="25"/>
      <c r="H26" s="28"/>
      <c r="I26" s="25"/>
      <c r="J26" s="26"/>
      <c r="K26" s="27"/>
      <c r="L26" s="25"/>
      <c r="M26" s="25"/>
      <c r="N26" s="25"/>
      <c r="O26" s="29"/>
      <c r="P26" s="30"/>
      <c r="S26" s="17" t="str">
        <f t="shared" si="0"/>
        <v>0</v>
      </c>
      <c r="T26" s="17" t="str">
        <f t="shared" si="1"/>
        <v>0</v>
      </c>
      <c r="U26" s="17" t="str">
        <f t="shared" si="2"/>
        <v>0</v>
      </c>
      <c r="V26" s="21" t="str">
        <f t="shared" si="3"/>
        <v>0</v>
      </c>
      <c r="W26" s="17" t="str">
        <f t="shared" si="4"/>
        <v>0</v>
      </c>
      <c r="X26" s="17" t="str">
        <f t="shared" si="5"/>
        <v>0</v>
      </c>
      <c r="Y26" s="17" t="str">
        <f t="shared" si="6"/>
        <v>0</v>
      </c>
      <c r="Z26" s="21" t="str">
        <f t="shared" si="7"/>
        <v>0</v>
      </c>
      <c r="AA26" s="17" t="str">
        <f t="shared" si="8"/>
        <v>0</v>
      </c>
      <c r="AB26" s="17" t="str">
        <f t="shared" si="9"/>
        <v>0</v>
      </c>
      <c r="AC26" s="17" t="str">
        <f t="shared" si="10"/>
        <v>0</v>
      </c>
    </row>
    <row r="27" spans="1:29" ht="13.2">
      <c r="A27" s="24"/>
      <c r="B27" s="25"/>
      <c r="C27" s="26"/>
      <c r="D27" s="27"/>
      <c r="E27" s="25"/>
      <c r="F27" s="25"/>
      <c r="G27" s="25"/>
      <c r="H27" s="28"/>
      <c r="I27" s="25"/>
      <c r="J27" s="26"/>
      <c r="K27" s="27"/>
      <c r="L27" s="25"/>
      <c r="M27" s="25"/>
      <c r="N27" s="25"/>
      <c r="O27" s="29"/>
      <c r="P27" s="30"/>
      <c r="S27" s="17" t="str">
        <f t="shared" si="0"/>
        <v>0</v>
      </c>
      <c r="T27" s="17" t="str">
        <f t="shared" si="1"/>
        <v>0</v>
      </c>
      <c r="U27" s="17" t="str">
        <f t="shared" si="2"/>
        <v>0</v>
      </c>
      <c r="V27" s="21" t="str">
        <f t="shared" si="3"/>
        <v>0</v>
      </c>
      <c r="W27" s="17" t="str">
        <f t="shared" si="4"/>
        <v>0</v>
      </c>
      <c r="X27" s="17" t="str">
        <f t="shared" si="5"/>
        <v>0</v>
      </c>
      <c r="Y27" s="17" t="str">
        <f t="shared" si="6"/>
        <v>0</v>
      </c>
      <c r="Z27" s="21" t="str">
        <f t="shared" si="7"/>
        <v>0</v>
      </c>
      <c r="AA27" s="17" t="str">
        <f t="shared" si="8"/>
        <v>0</v>
      </c>
      <c r="AB27" s="17" t="str">
        <f t="shared" si="9"/>
        <v>0</v>
      </c>
      <c r="AC27" s="17" t="str">
        <f t="shared" si="10"/>
        <v>0</v>
      </c>
    </row>
    <row r="28" spans="1:29" ht="13.2">
      <c r="A28" s="24"/>
      <c r="B28" s="25"/>
      <c r="C28" s="26"/>
      <c r="D28" s="27"/>
      <c r="E28" s="25"/>
      <c r="F28" s="25"/>
      <c r="G28" s="25"/>
      <c r="H28" s="28"/>
      <c r="I28" s="25"/>
      <c r="J28" s="26"/>
      <c r="K28" s="27"/>
      <c r="L28" s="25"/>
      <c r="M28" s="25"/>
      <c r="N28" s="25"/>
      <c r="O28" s="29"/>
      <c r="P28" s="30"/>
      <c r="S28" s="17" t="str">
        <f t="shared" si="0"/>
        <v>0</v>
      </c>
      <c r="T28" s="17" t="str">
        <f t="shared" si="1"/>
        <v>0</v>
      </c>
      <c r="U28" s="17" t="str">
        <f t="shared" si="2"/>
        <v>0</v>
      </c>
      <c r="V28" s="21" t="str">
        <f t="shared" si="3"/>
        <v>0</v>
      </c>
      <c r="W28" s="17" t="str">
        <f t="shared" si="4"/>
        <v>0</v>
      </c>
      <c r="X28" s="17" t="str">
        <f t="shared" si="5"/>
        <v>0</v>
      </c>
      <c r="Y28" s="17" t="str">
        <f t="shared" si="6"/>
        <v>0</v>
      </c>
      <c r="Z28" s="21" t="str">
        <f t="shared" si="7"/>
        <v>0</v>
      </c>
      <c r="AA28" s="17" t="str">
        <f t="shared" si="8"/>
        <v>0</v>
      </c>
      <c r="AB28" s="17" t="str">
        <f t="shared" si="9"/>
        <v>0</v>
      </c>
      <c r="AC28" s="17" t="str">
        <f t="shared" si="10"/>
        <v>0</v>
      </c>
    </row>
    <row r="29" spans="1:29" ht="13.2">
      <c r="A29" s="24"/>
      <c r="B29" s="25"/>
      <c r="C29" s="26"/>
      <c r="D29" s="27"/>
      <c r="E29" s="25"/>
      <c r="F29" s="25"/>
      <c r="G29" s="25"/>
      <c r="H29" s="28"/>
      <c r="I29" s="25"/>
      <c r="J29" s="26"/>
      <c r="K29" s="27"/>
      <c r="L29" s="25"/>
      <c r="M29" s="25"/>
      <c r="N29" s="25"/>
      <c r="O29" s="29"/>
      <c r="P29" s="30"/>
      <c r="S29" s="17" t="str">
        <f t="shared" si="0"/>
        <v>0</v>
      </c>
      <c r="T29" s="17" t="str">
        <f t="shared" si="1"/>
        <v>0</v>
      </c>
      <c r="U29" s="17" t="str">
        <f t="shared" si="2"/>
        <v>0</v>
      </c>
      <c r="V29" s="21" t="str">
        <f t="shared" si="3"/>
        <v>0</v>
      </c>
      <c r="W29" s="17" t="str">
        <f t="shared" si="4"/>
        <v>0</v>
      </c>
      <c r="X29" s="17" t="str">
        <f t="shared" si="5"/>
        <v>0</v>
      </c>
      <c r="Y29" s="17" t="str">
        <f t="shared" si="6"/>
        <v>0</v>
      </c>
      <c r="Z29" s="21" t="str">
        <f t="shared" si="7"/>
        <v>0</v>
      </c>
      <c r="AA29" s="17" t="str">
        <f t="shared" si="8"/>
        <v>0</v>
      </c>
      <c r="AB29" s="17" t="str">
        <f t="shared" si="9"/>
        <v>0</v>
      </c>
      <c r="AC29" s="17" t="str">
        <f t="shared" si="10"/>
        <v>0</v>
      </c>
    </row>
    <row r="30" spans="1:29" ht="13.2">
      <c r="A30" s="24"/>
      <c r="B30" s="25"/>
      <c r="C30" s="26"/>
      <c r="D30" s="27"/>
      <c r="E30" s="25"/>
      <c r="F30" s="25"/>
      <c r="G30" s="25"/>
      <c r="H30" s="28"/>
      <c r="I30" s="25"/>
      <c r="J30" s="26"/>
      <c r="K30" s="27"/>
      <c r="L30" s="25"/>
      <c r="M30" s="25"/>
      <c r="N30" s="25"/>
      <c r="O30" s="29"/>
      <c r="P30" s="30"/>
      <c r="S30" s="17" t="str">
        <f t="shared" si="0"/>
        <v>0</v>
      </c>
      <c r="T30" s="17" t="str">
        <f t="shared" si="1"/>
        <v>0</v>
      </c>
      <c r="U30" s="17" t="str">
        <f t="shared" si="2"/>
        <v>0</v>
      </c>
      <c r="V30" s="21" t="str">
        <f t="shared" si="3"/>
        <v>0</v>
      </c>
      <c r="W30" s="17" t="str">
        <f t="shared" si="4"/>
        <v>0</v>
      </c>
      <c r="X30" s="17" t="str">
        <f t="shared" si="5"/>
        <v>0</v>
      </c>
      <c r="Y30" s="17" t="str">
        <f t="shared" si="6"/>
        <v>0</v>
      </c>
      <c r="Z30" s="21" t="str">
        <f t="shared" si="7"/>
        <v>0</v>
      </c>
      <c r="AA30" s="17" t="str">
        <f t="shared" si="8"/>
        <v>0</v>
      </c>
      <c r="AB30" s="17" t="str">
        <f t="shared" si="9"/>
        <v>0</v>
      </c>
      <c r="AC30" s="17" t="str">
        <f t="shared" si="10"/>
        <v>0</v>
      </c>
    </row>
    <row r="31" spans="1:29" ht="13.2">
      <c r="A31" s="24"/>
      <c r="B31" s="25"/>
      <c r="C31" s="26"/>
      <c r="D31" s="27"/>
      <c r="E31" s="25"/>
      <c r="F31" s="25"/>
      <c r="G31" s="25"/>
      <c r="H31" s="28"/>
      <c r="I31" s="25"/>
      <c r="J31" s="26"/>
      <c r="K31" s="27"/>
      <c r="L31" s="25"/>
      <c r="M31" s="25"/>
      <c r="N31" s="25"/>
      <c r="O31" s="29"/>
      <c r="P31" s="30"/>
      <c r="S31" s="17" t="str">
        <f t="shared" si="0"/>
        <v>0</v>
      </c>
      <c r="T31" s="17" t="str">
        <f t="shared" si="1"/>
        <v>0</v>
      </c>
      <c r="U31" s="17" t="str">
        <f t="shared" si="2"/>
        <v>0</v>
      </c>
      <c r="V31" s="21" t="str">
        <f t="shared" si="3"/>
        <v>0</v>
      </c>
      <c r="W31" s="17" t="str">
        <f t="shared" si="4"/>
        <v>0</v>
      </c>
      <c r="X31" s="17" t="str">
        <f t="shared" si="5"/>
        <v>0</v>
      </c>
      <c r="Y31" s="17" t="str">
        <f t="shared" si="6"/>
        <v>0</v>
      </c>
      <c r="Z31" s="21" t="str">
        <f t="shared" si="7"/>
        <v>0</v>
      </c>
      <c r="AA31" s="17" t="str">
        <f t="shared" si="8"/>
        <v>0</v>
      </c>
      <c r="AB31" s="17" t="str">
        <f t="shared" si="9"/>
        <v>0</v>
      </c>
      <c r="AC31" s="17" t="str">
        <f t="shared" si="10"/>
        <v>0</v>
      </c>
    </row>
    <row r="32" spans="1:29" ht="13.2">
      <c r="A32" s="24"/>
      <c r="B32" s="25"/>
      <c r="C32" s="26"/>
      <c r="D32" s="27"/>
      <c r="E32" s="25"/>
      <c r="F32" s="25"/>
      <c r="G32" s="25"/>
      <c r="H32" s="28"/>
      <c r="I32" s="25"/>
      <c r="J32" s="26"/>
      <c r="K32" s="27"/>
      <c r="L32" s="25"/>
      <c r="M32" s="25"/>
      <c r="N32" s="25"/>
      <c r="O32" s="29"/>
      <c r="P32" s="30"/>
      <c r="S32" s="17" t="str">
        <f t="shared" si="0"/>
        <v>0</v>
      </c>
      <c r="T32" s="17" t="str">
        <f t="shared" si="1"/>
        <v>0</v>
      </c>
      <c r="U32" s="17" t="str">
        <f t="shared" si="2"/>
        <v>0</v>
      </c>
      <c r="V32" s="21" t="str">
        <f t="shared" si="3"/>
        <v>0</v>
      </c>
      <c r="W32" s="17" t="str">
        <f t="shared" si="4"/>
        <v>0</v>
      </c>
      <c r="X32" s="17" t="str">
        <f t="shared" si="5"/>
        <v>0</v>
      </c>
      <c r="Y32" s="17" t="str">
        <f t="shared" si="6"/>
        <v>0</v>
      </c>
      <c r="Z32" s="21" t="str">
        <f t="shared" si="7"/>
        <v>0</v>
      </c>
      <c r="AA32" s="17" t="str">
        <f t="shared" si="8"/>
        <v>0</v>
      </c>
      <c r="AB32" s="17" t="str">
        <f t="shared" si="9"/>
        <v>0</v>
      </c>
      <c r="AC32" s="17" t="str">
        <f t="shared" si="10"/>
        <v>0</v>
      </c>
    </row>
    <row r="33" spans="1:29" ht="13.2">
      <c r="A33" s="24"/>
      <c r="B33" s="25"/>
      <c r="C33" s="26"/>
      <c r="D33" s="27"/>
      <c r="E33" s="25"/>
      <c r="F33" s="25"/>
      <c r="G33" s="25"/>
      <c r="H33" s="28"/>
      <c r="I33" s="25"/>
      <c r="J33" s="26"/>
      <c r="K33" s="27"/>
      <c r="L33" s="25"/>
      <c r="M33" s="25"/>
      <c r="N33" s="25"/>
      <c r="O33" s="29"/>
      <c r="P33" s="30"/>
      <c r="S33" s="17" t="str">
        <f t="shared" si="0"/>
        <v>0</v>
      </c>
      <c r="T33" s="17" t="str">
        <f t="shared" si="1"/>
        <v>0</v>
      </c>
      <c r="U33" s="17" t="str">
        <f t="shared" si="2"/>
        <v>0</v>
      </c>
      <c r="V33" s="21" t="str">
        <f t="shared" si="3"/>
        <v>0</v>
      </c>
      <c r="W33" s="17" t="str">
        <f t="shared" si="4"/>
        <v>0</v>
      </c>
      <c r="X33" s="17" t="str">
        <f t="shared" si="5"/>
        <v>0</v>
      </c>
      <c r="Y33" s="17" t="str">
        <f t="shared" si="6"/>
        <v>0</v>
      </c>
      <c r="Z33" s="21" t="str">
        <f t="shared" si="7"/>
        <v>0</v>
      </c>
      <c r="AA33" s="17" t="str">
        <f t="shared" si="8"/>
        <v>0</v>
      </c>
      <c r="AB33" s="17" t="str">
        <f t="shared" si="9"/>
        <v>0</v>
      </c>
      <c r="AC33" s="17" t="str">
        <f t="shared" si="10"/>
        <v>0</v>
      </c>
    </row>
    <row r="34" spans="1:29" ht="13.2">
      <c r="A34" s="24"/>
      <c r="B34" s="25"/>
      <c r="C34" s="26"/>
      <c r="D34" s="27"/>
      <c r="E34" s="25"/>
      <c r="F34" s="25"/>
      <c r="G34" s="25"/>
      <c r="H34" s="28"/>
      <c r="I34" s="25"/>
      <c r="J34" s="26"/>
      <c r="K34" s="27"/>
      <c r="L34" s="25"/>
      <c r="M34" s="25"/>
      <c r="N34" s="25"/>
      <c r="O34" s="29"/>
      <c r="P34" s="30"/>
      <c r="S34" s="17" t="str">
        <f t="shared" si="0"/>
        <v>0</v>
      </c>
      <c r="T34" s="17" t="str">
        <f t="shared" si="1"/>
        <v>0</v>
      </c>
      <c r="U34" s="17" t="str">
        <f t="shared" si="2"/>
        <v>0</v>
      </c>
      <c r="V34" s="21" t="str">
        <f t="shared" si="3"/>
        <v>0</v>
      </c>
      <c r="W34" s="17" t="str">
        <f t="shared" si="4"/>
        <v>0</v>
      </c>
      <c r="X34" s="17" t="str">
        <f t="shared" si="5"/>
        <v>0</v>
      </c>
      <c r="Y34" s="17" t="str">
        <f t="shared" si="6"/>
        <v>0</v>
      </c>
      <c r="Z34" s="21" t="str">
        <f t="shared" si="7"/>
        <v>0</v>
      </c>
      <c r="AA34" s="17" t="str">
        <f t="shared" si="8"/>
        <v>0</v>
      </c>
      <c r="AB34" s="17" t="str">
        <f t="shared" si="9"/>
        <v>0</v>
      </c>
      <c r="AC34" s="17" t="str">
        <f t="shared" si="10"/>
        <v>0</v>
      </c>
    </row>
    <row r="35" spans="1:29" ht="13.2">
      <c r="A35" s="24"/>
      <c r="B35" s="25"/>
      <c r="C35" s="26"/>
      <c r="D35" s="27"/>
      <c r="E35" s="25"/>
      <c r="F35" s="25"/>
      <c r="G35" s="25"/>
      <c r="H35" s="28"/>
      <c r="I35" s="25"/>
      <c r="J35" s="26"/>
      <c r="K35" s="27"/>
      <c r="L35" s="25"/>
      <c r="M35" s="25"/>
      <c r="N35" s="25"/>
      <c r="O35" s="29"/>
      <c r="P35" s="30"/>
      <c r="S35" s="17" t="str">
        <f t="shared" si="0"/>
        <v>0</v>
      </c>
      <c r="T35" s="17" t="str">
        <f t="shared" si="1"/>
        <v>0</v>
      </c>
      <c r="U35" s="17" t="str">
        <f t="shared" si="2"/>
        <v>0</v>
      </c>
      <c r="V35" s="21" t="str">
        <f t="shared" si="3"/>
        <v>0</v>
      </c>
      <c r="W35" s="17" t="str">
        <f t="shared" si="4"/>
        <v>0</v>
      </c>
      <c r="X35" s="17" t="str">
        <f t="shared" si="5"/>
        <v>0</v>
      </c>
      <c r="Y35" s="17" t="str">
        <f t="shared" si="6"/>
        <v>0</v>
      </c>
      <c r="Z35" s="21" t="str">
        <f t="shared" si="7"/>
        <v>0</v>
      </c>
      <c r="AA35" s="17" t="str">
        <f t="shared" si="8"/>
        <v>0</v>
      </c>
      <c r="AB35" s="17" t="str">
        <f t="shared" si="9"/>
        <v>0</v>
      </c>
      <c r="AC35" s="17" t="str">
        <f t="shared" si="10"/>
        <v>0</v>
      </c>
    </row>
    <row r="36" spans="1:29" ht="13.2">
      <c r="A36" s="24"/>
      <c r="B36" s="25"/>
      <c r="C36" s="26"/>
      <c r="D36" s="27"/>
      <c r="E36" s="25"/>
      <c r="F36" s="25"/>
      <c r="G36" s="25"/>
      <c r="H36" s="28"/>
      <c r="I36" s="25"/>
      <c r="J36" s="26"/>
      <c r="K36" s="27"/>
      <c r="L36" s="25"/>
      <c r="M36" s="25"/>
      <c r="N36" s="25"/>
      <c r="O36" s="29"/>
      <c r="P36" s="30"/>
      <c r="S36" s="17" t="str">
        <f t="shared" si="0"/>
        <v>0</v>
      </c>
      <c r="T36" s="17" t="str">
        <f t="shared" si="1"/>
        <v>0</v>
      </c>
      <c r="U36" s="17" t="str">
        <f t="shared" si="2"/>
        <v>0</v>
      </c>
      <c r="V36" s="21" t="str">
        <f t="shared" si="3"/>
        <v>0</v>
      </c>
      <c r="W36" s="17" t="str">
        <f t="shared" si="4"/>
        <v>0</v>
      </c>
      <c r="X36" s="17" t="str">
        <f t="shared" si="5"/>
        <v>0</v>
      </c>
      <c r="Y36" s="17" t="str">
        <f t="shared" si="6"/>
        <v>0</v>
      </c>
      <c r="Z36" s="21" t="str">
        <f t="shared" si="7"/>
        <v>0</v>
      </c>
      <c r="AA36" s="17" t="str">
        <f t="shared" si="8"/>
        <v>0</v>
      </c>
      <c r="AB36" s="17" t="str">
        <f t="shared" si="9"/>
        <v>0</v>
      </c>
      <c r="AC36" s="17" t="str">
        <f t="shared" si="10"/>
        <v>0</v>
      </c>
    </row>
    <row r="37" spans="1:29" ht="13.2">
      <c r="A37" s="24"/>
      <c r="B37" s="25"/>
      <c r="C37" s="26"/>
      <c r="D37" s="27"/>
      <c r="E37" s="25"/>
      <c r="F37" s="25"/>
      <c r="G37" s="25"/>
      <c r="H37" s="28"/>
      <c r="I37" s="25"/>
      <c r="J37" s="26"/>
      <c r="K37" s="27"/>
      <c r="L37" s="25"/>
      <c r="M37" s="25"/>
      <c r="N37" s="25"/>
      <c r="O37" s="29"/>
      <c r="P37" s="30"/>
      <c r="S37" s="17" t="str">
        <f t="shared" si="0"/>
        <v>0</v>
      </c>
      <c r="T37" s="17" t="str">
        <f t="shared" si="1"/>
        <v>0</v>
      </c>
      <c r="U37" s="17" t="str">
        <f t="shared" si="2"/>
        <v>0</v>
      </c>
      <c r="V37" s="21" t="str">
        <f t="shared" si="3"/>
        <v>0</v>
      </c>
      <c r="W37" s="17" t="str">
        <f t="shared" si="4"/>
        <v>0</v>
      </c>
      <c r="X37" s="17" t="str">
        <f t="shared" si="5"/>
        <v>0</v>
      </c>
      <c r="Y37" s="17" t="str">
        <f t="shared" si="6"/>
        <v>0</v>
      </c>
      <c r="Z37" s="21" t="str">
        <f t="shared" si="7"/>
        <v>0</v>
      </c>
      <c r="AA37" s="17" t="str">
        <f t="shared" si="8"/>
        <v>0</v>
      </c>
      <c r="AB37" s="17" t="str">
        <f t="shared" si="9"/>
        <v>0</v>
      </c>
      <c r="AC37" s="17" t="str">
        <f t="shared" si="10"/>
        <v>0</v>
      </c>
    </row>
    <row r="38" spans="1:29" ht="13.2">
      <c r="A38" s="24"/>
      <c r="B38" s="25"/>
      <c r="C38" s="26"/>
      <c r="D38" s="27"/>
      <c r="E38" s="25"/>
      <c r="F38" s="25"/>
      <c r="G38" s="25"/>
      <c r="H38" s="28"/>
      <c r="I38" s="25"/>
      <c r="J38" s="26"/>
      <c r="K38" s="27"/>
      <c r="L38" s="25"/>
      <c r="M38" s="25"/>
      <c r="N38" s="25"/>
      <c r="O38" s="29"/>
      <c r="P38" s="30"/>
      <c r="S38" s="17" t="str">
        <f t="shared" si="0"/>
        <v>0</v>
      </c>
      <c r="T38" s="17" t="str">
        <f t="shared" si="1"/>
        <v>0</v>
      </c>
      <c r="U38" s="17" t="str">
        <f t="shared" si="2"/>
        <v>0</v>
      </c>
      <c r="V38" s="21" t="str">
        <f t="shared" si="3"/>
        <v>0</v>
      </c>
      <c r="W38" s="17" t="str">
        <f t="shared" si="4"/>
        <v>0</v>
      </c>
      <c r="X38" s="17" t="str">
        <f t="shared" si="5"/>
        <v>0</v>
      </c>
      <c r="Y38" s="17" t="str">
        <f t="shared" si="6"/>
        <v>0</v>
      </c>
      <c r="Z38" s="21" t="str">
        <f t="shared" si="7"/>
        <v>0</v>
      </c>
      <c r="AA38" s="17" t="str">
        <f t="shared" si="8"/>
        <v>0</v>
      </c>
      <c r="AB38" s="17" t="str">
        <f t="shared" si="9"/>
        <v>0</v>
      </c>
      <c r="AC38" s="17" t="str">
        <f t="shared" si="10"/>
        <v>0</v>
      </c>
    </row>
    <row r="39" spans="1:29" ht="13.2">
      <c r="A39" s="24"/>
      <c r="B39" s="25"/>
      <c r="C39" s="26"/>
      <c r="D39" s="27"/>
      <c r="E39" s="25"/>
      <c r="F39" s="25"/>
      <c r="G39" s="25"/>
      <c r="H39" s="28"/>
      <c r="I39" s="25"/>
      <c r="J39" s="26"/>
      <c r="K39" s="27"/>
      <c r="L39" s="25"/>
      <c r="M39" s="25"/>
      <c r="N39" s="25"/>
      <c r="O39" s="29"/>
      <c r="P39" s="30"/>
      <c r="S39" s="17" t="str">
        <f t="shared" si="0"/>
        <v>0</v>
      </c>
      <c r="T39" s="17" t="str">
        <f t="shared" si="1"/>
        <v>0</v>
      </c>
      <c r="U39" s="17" t="str">
        <f t="shared" si="2"/>
        <v>0</v>
      </c>
      <c r="V39" s="21" t="str">
        <f t="shared" si="3"/>
        <v>0</v>
      </c>
      <c r="W39" s="17" t="str">
        <f t="shared" si="4"/>
        <v>0</v>
      </c>
      <c r="X39" s="17" t="str">
        <f t="shared" si="5"/>
        <v>0</v>
      </c>
      <c r="Y39" s="17" t="str">
        <f t="shared" si="6"/>
        <v>0</v>
      </c>
      <c r="Z39" s="21" t="str">
        <f t="shared" si="7"/>
        <v>0</v>
      </c>
      <c r="AA39" s="17" t="str">
        <f t="shared" si="8"/>
        <v>0</v>
      </c>
      <c r="AB39" s="17" t="str">
        <f t="shared" si="9"/>
        <v>0</v>
      </c>
      <c r="AC39" s="17" t="str">
        <f t="shared" si="10"/>
        <v>0</v>
      </c>
    </row>
    <row r="40" spans="1:29" ht="13.2">
      <c r="A40" s="24"/>
      <c r="B40" s="25"/>
      <c r="C40" s="26"/>
      <c r="D40" s="27"/>
      <c r="E40" s="25"/>
      <c r="F40" s="25"/>
      <c r="G40" s="25"/>
      <c r="H40" s="28"/>
      <c r="I40" s="25"/>
      <c r="J40" s="26"/>
      <c r="K40" s="27"/>
      <c r="L40" s="25"/>
      <c r="M40" s="25"/>
      <c r="N40" s="25"/>
      <c r="O40" s="29"/>
      <c r="P40" s="30"/>
      <c r="S40" s="17" t="str">
        <f t="shared" si="0"/>
        <v>0</v>
      </c>
      <c r="T40" s="17" t="str">
        <f t="shared" si="1"/>
        <v>0</v>
      </c>
      <c r="U40" s="17" t="str">
        <f t="shared" si="2"/>
        <v>0</v>
      </c>
      <c r="V40" s="21" t="str">
        <f t="shared" si="3"/>
        <v>0</v>
      </c>
      <c r="W40" s="17" t="str">
        <f t="shared" si="4"/>
        <v>0</v>
      </c>
      <c r="X40" s="17" t="str">
        <f t="shared" si="5"/>
        <v>0</v>
      </c>
      <c r="Y40" s="17" t="str">
        <f t="shared" si="6"/>
        <v>0</v>
      </c>
      <c r="Z40" s="21" t="str">
        <f t="shared" si="7"/>
        <v>0</v>
      </c>
      <c r="AA40" s="17" t="str">
        <f t="shared" si="8"/>
        <v>0</v>
      </c>
      <c r="AB40" s="17" t="str">
        <f t="shared" si="9"/>
        <v>0</v>
      </c>
      <c r="AC40" s="17" t="str">
        <f t="shared" si="10"/>
        <v>0</v>
      </c>
    </row>
    <row r="41" spans="1:29" ht="13.2">
      <c r="A41" s="24"/>
      <c r="B41" s="25"/>
      <c r="C41" s="26"/>
      <c r="D41" s="27"/>
      <c r="E41" s="25"/>
      <c r="F41" s="25"/>
      <c r="G41" s="25"/>
      <c r="H41" s="28"/>
      <c r="I41" s="25"/>
      <c r="J41" s="26"/>
      <c r="K41" s="27"/>
      <c r="L41" s="25"/>
      <c r="M41" s="25"/>
      <c r="N41" s="25"/>
      <c r="O41" s="29"/>
      <c r="P41" s="30"/>
      <c r="S41" s="17" t="str">
        <f t="shared" si="0"/>
        <v>0</v>
      </c>
      <c r="T41" s="17" t="str">
        <f t="shared" si="1"/>
        <v>0</v>
      </c>
      <c r="U41" s="17" t="str">
        <f t="shared" si="2"/>
        <v>0</v>
      </c>
      <c r="V41" s="21" t="str">
        <f t="shared" si="3"/>
        <v>0</v>
      </c>
      <c r="W41" s="17" t="str">
        <f t="shared" si="4"/>
        <v>0</v>
      </c>
      <c r="X41" s="17" t="str">
        <f t="shared" si="5"/>
        <v>0</v>
      </c>
      <c r="Y41" s="17" t="str">
        <f t="shared" si="6"/>
        <v>0</v>
      </c>
      <c r="Z41" s="21" t="str">
        <f t="shared" si="7"/>
        <v>0</v>
      </c>
      <c r="AA41" s="17" t="str">
        <f t="shared" si="8"/>
        <v>0</v>
      </c>
      <c r="AB41" s="17" t="str">
        <f t="shared" si="9"/>
        <v>0</v>
      </c>
      <c r="AC41" s="17" t="str">
        <f t="shared" si="10"/>
        <v>0</v>
      </c>
    </row>
    <row r="42" spans="1:29" ht="13.2">
      <c r="A42" s="24"/>
      <c r="B42" s="25"/>
      <c r="C42" s="26"/>
      <c r="D42" s="27"/>
      <c r="E42" s="25"/>
      <c r="F42" s="25"/>
      <c r="G42" s="25"/>
      <c r="H42" s="28"/>
      <c r="I42" s="25"/>
      <c r="J42" s="26"/>
      <c r="K42" s="27"/>
      <c r="L42" s="25"/>
      <c r="M42" s="25"/>
      <c r="N42" s="25"/>
      <c r="O42" s="29"/>
      <c r="P42" s="30"/>
      <c r="S42" s="17" t="str">
        <f t="shared" si="0"/>
        <v>0</v>
      </c>
      <c r="T42" s="17" t="str">
        <f t="shared" si="1"/>
        <v>0</v>
      </c>
      <c r="U42" s="17" t="str">
        <f t="shared" si="2"/>
        <v>0</v>
      </c>
      <c r="V42" s="21" t="str">
        <f t="shared" si="3"/>
        <v>0</v>
      </c>
      <c r="W42" s="17" t="str">
        <f t="shared" si="4"/>
        <v>0</v>
      </c>
      <c r="X42" s="17" t="str">
        <f t="shared" si="5"/>
        <v>0</v>
      </c>
      <c r="Y42" s="17" t="str">
        <f t="shared" si="6"/>
        <v>0</v>
      </c>
      <c r="Z42" s="21" t="str">
        <f t="shared" si="7"/>
        <v>0</v>
      </c>
      <c r="AA42" s="17" t="str">
        <f t="shared" si="8"/>
        <v>0</v>
      </c>
      <c r="AB42" s="17" t="str">
        <f t="shared" si="9"/>
        <v>0</v>
      </c>
      <c r="AC42" s="17" t="str">
        <f t="shared" si="10"/>
        <v>0</v>
      </c>
    </row>
    <row r="43" spans="1:29" ht="13.2">
      <c r="A43" s="24"/>
      <c r="B43" s="25"/>
      <c r="C43" s="26"/>
      <c r="D43" s="27"/>
      <c r="E43" s="25"/>
      <c r="F43" s="25"/>
      <c r="G43" s="25"/>
      <c r="H43" s="28"/>
      <c r="I43" s="25"/>
      <c r="J43" s="26"/>
      <c r="K43" s="27"/>
      <c r="L43" s="25"/>
      <c r="M43" s="25"/>
      <c r="N43" s="25"/>
      <c r="O43" s="29"/>
      <c r="P43" s="30"/>
      <c r="S43" s="17" t="str">
        <f t="shared" si="0"/>
        <v>0</v>
      </c>
      <c r="T43" s="17" t="str">
        <f t="shared" si="1"/>
        <v>0</v>
      </c>
      <c r="U43" s="17" t="str">
        <f t="shared" si="2"/>
        <v>0</v>
      </c>
      <c r="V43" s="21" t="str">
        <f t="shared" si="3"/>
        <v>0</v>
      </c>
      <c r="W43" s="17" t="str">
        <f t="shared" si="4"/>
        <v>0</v>
      </c>
      <c r="X43" s="17" t="str">
        <f t="shared" si="5"/>
        <v>0</v>
      </c>
      <c r="Y43" s="17" t="str">
        <f t="shared" si="6"/>
        <v>0</v>
      </c>
      <c r="Z43" s="21" t="str">
        <f t="shared" si="7"/>
        <v>0</v>
      </c>
      <c r="AA43" s="17" t="str">
        <f t="shared" si="8"/>
        <v>0</v>
      </c>
      <c r="AB43" s="17" t="str">
        <f t="shared" si="9"/>
        <v>0</v>
      </c>
      <c r="AC43" s="17" t="str">
        <f t="shared" si="10"/>
        <v>0</v>
      </c>
    </row>
    <row r="44" spans="1:29" ht="13.2">
      <c r="A44" s="24"/>
      <c r="B44" s="25"/>
      <c r="C44" s="26"/>
      <c r="D44" s="27"/>
      <c r="E44" s="25"/>
      <c r="F44" s="25"/>
      <c r="G44" s="25"/>
      <c r="H44" s="28"/>
      <c r="I44" s="25"/>
      <c r="J44" s="26"/>
      <c r="K44" s="27"/>
      <c r="L44" s="25"/>
      <c r="M44" s="25"/>
      <c r="N44" s="25"/>
      <c r="O44" s="29"/>
      <c r="P44" s="30"/>
      <c r="S44" s="17" t="str">
        <f t="shared" si="0"/>
        <v>0</v>
      </c>
      <c r="T44" s="17" t="str">
        <f t="shared" si="1"/>
        <v>0</v>
      </c>
      <c r="U44" s="17" t="str">
        <f t="shared" si="2"/>
        <v>0</v>
      </c>
      <c r="V44" s="21" t="str">
        <f t="shared" si="3"/>
        <v>0</v>
      </c>
      <c r="W44" s="17" t="str">
        <f t="shared" si="4"/>
        <v>0</v>
      </c>
      <c r="X44" s="17" t="str">
        <f t="shared" si="5"/>
        <v>0</v>
      </c>
      <c r="Y44" s="17" t="str">
        <f t="shared" si="6"/>
        <v>0</v>
      </c>
      <c r="Z44" s="21" t="str">
        <f t="shared" si="7"/>
        <v>0</v>
      </c>
      <c r="AA44" s="17" t="str">
        <f t="shared" si="8"/>
        <v>0</v>
      </c>
      <c r="AB44" s="17" t="str">
        <f t="shared" si="9"/>
        <v>0</v>
      </c>
      <c r="AC44" s="17" t="str">
        <f t="shared" si="10"/>
        <v>0</v>
      </c>
    </row>
    <row r="45" spans="1:29" ht="13.2">
      <c r="A45" s="24"/>
      <c r="B45" s="25"/>
      <c r="C45" s="26"/>
      <c r="D45" s="27"/>
      <c r="E45" s="25"/>
      <c r="F45" s="25"/>
      <c r="G45" s="25"/>
      <c r="H45" s="28"/>
      <c r="I45" s="25"/>
      <c r="J45" s="26"/>
      <c r="K45" s="27"/>
      <c r="L45" s="25"/>
      <c r="M45" s="25"/>
      <c r="N45" s="25"/>
      <c r="O45" s="29"/>
      <c r="P45" s="30"/>
      <c r="S45" s="17" t="str">
        <f t="shared" si="0"/>
        <v>0</v>
      </c>
      <c r="T45" s="17" t="str">
        <f t="shared" si="1"/>
        <v>0</v>
      </c>
      <c r="U45" s="17" t="str">
        <f t="shared" si="2"/>
        <v>0</v>
      </c>
      <c r="V45" s="21" t="str">
        <f t="shared" si="3"/>
        <v>0</v>
      </c>
      <c r="W45" s="17" t="str">
        <f t="shared" si="4"/>
        <v>0</v>
      </c>
      <c r="X45" s="17" t="str">
        <f t="shared" si="5"/>
        <v>0</v>
      </c>
      <c r="Y45" s="17" t="str">
        <f t="shared" si="6"/>
        <v>0</v>
      </c>
      <c r="Z45" s="21" t="str">
        <f t="shared" si="7"/>
        <v>0</v>
      </c>
      <c r="AA45" s="17" t="str">
        <f t="shared" si="8"/>
        <v>0</v>
      </c>
      <c r="AB45" s="17" t="str">
        <f t="shared" si="9"/>
        <v>0</v>
      </c>
      <c r="AC45" s="17" t="str">
        <f t="shared" si="10"/>
        <v>0</v>
      </c>
    </row>
    <row r="46" spans="1:29" ht="13.2">
      <c r="A46" s="24"/>
      <c r="B46" s="25"/>
      <c r="C46" s="26"/>
      <c r="D46" s="27"/>
      <c r="E46" s="25"/>
      <c r="F46" s="25"/>
      <c r="G46" s="25"/>
      <c r="H46" s="28"/>
      <c r="I46" s="25"/>
      <c r="J46" s="26"/>
      <c r="K46" s="27"/>
      <c r="L46" s="25"/>
      <c r="M46" s="25"/>
      <c r="N46" s="25"/>
      <c r="O46" s="29"/>
      <c r="P46" s="30"/>
      <c r="S46" s="17" t="str">
        <f t="shared" si="0"/>
        <v>0</v>
      </c>
      <c r="T46" s="17" t="str">
        <f t="shared" si="1"/>
        <v>0</v>
      </c>
      <c r="U46" s="17" t="str">
        <f t="shared" si="2"/>
        <v>0</v>
      </c>
      <c r="V46" s="21" t="str">
        <f t="shared" si="3"/>
        <v>0</v>
      </c>
      <c r="W46" s="17" t="str">
        <f t="shared" si="4"/>
        <v>0</v>
      </c>
      <c r="X46" s="17" t="str">
        <f t="shared" si="5"/>
        <v>0</v>
      </c>
      <c r="Y46" s="17" t="str">
        <f t="shared" si="6"/>
        <v>0</v>
      </c>
      <c r="Z46" s="21" t="str">
        <f t="shared" si="7"/>
        <v>0</v>
      </c>
      <c r="AA46" s="17" t="str">
        <f t="shared" si="8"/>
        <v>0</v>
      </c>
      <c r="AB46" s="17" t="str">
        <f t="shared" si="9"/>
        <v>0</v>
      </c>
      <c r="AC46" s="17" t="str">
        <f t="shared" si="10"/>
        <v>0</v>
      </c>
    </row>
    <row r="47" spans="1:29" ht="13.2">
      <c r="A47" s="24"/>
      <c r="B47" s="25"/>
      <c r="C47" s="26"/>
      <c r="D47" s="27"/>
      <c r="E47" s="25"/>
      <c r="F47" s="25"/>
      <c r="G47" s="25"/>
      <c r="H47" s="28"/>
      <c r="I47" s="25"/>
      <c r="J47" s="26"/>
      <c r="K47" s="27"/>
      <c r="L47" s="25"/>
      <c r="M47" s="25"/>
      <c r="N47" s="25"/>
      <c r="O47" s="29"/>
      <c r="P47" s="30"/>
      <c r="S47" s="17" t="str">
        <f t="shared" si="0"/>
        <v>0</v>
      </c>
      <c r="T47" s="17" t="str">
        <f t="shared" si="1"/>
        <v>0</v>
      </c>
      <c r="U47" s="17" t="str">
        <f t="shared" si="2"/>
        <v>0</v>
      </c>
      <c r="V47" s="21" t="str">
        <f t="shared" si="3"/>
        <v>0</v>
      </c>
      <c r="W47" s="17" t="str">
        <f t="shared" si="4"/>
        <v>0</v>
      </c>
      <c r="X47" s="17" t="str">
        <f t="shared" si="5"/>
        <v>0</v>
      </c>
      <c r="Y47" s="17" t="str">
        <f t="shared" si="6"/>
        <v>0</v>
      </c>
      <c r="Z47" s="21" t="str">
        <f t="shared" si="7"/>
        <v>0</v>
      </c>
      <c r="AA47" s="17" t="str">
        <f t="shared" si="8"/>
        <v>0</v>
      </c>
      <c r="AB47" s="17" t="str">
        <f t="shared" si="9"/>
        <v>0</v>
      </c>
      <c r="AC47" s="17" t="str">
        <f t="shared" si="10"/>
        <v>0</v>
      </c>
    </row>
    <row r="48" spans="1:29" ht="13.2">
      <c r="A48" s="24"/>
      <c r="B48" s="25"/>
      <c r="C48" s="26"/>
      <c r="D48" s="27"/>
      <c r="E48" s="25"/>
      <c r="F48" s="25"/>
      <c r="G48" s="25"/>
      <c r="H48" s="28"/>
      <c r="I48" s="25"/>
      <c r="J48" s="26"/>
      <c r="K48" s="27"/>
      <c r="L48" s="25"/>
      <c r="M48" s="25"/>
      <c r="N48" s="25"/>
      <c r="O48" s="29"/>
      <c r="P48" s="30"/>
      <c r="S48" s="17" t="str">
        <f t="shared" si="0"/>
        <v>0</v>
      </c>
      <c r="T48" s="17" t="str">
        <f t="shared" si="1"/>
        <v>0</v>
      </c>
      <c r="U48" s="17" t="str">
        <f t="shared" si="2"/>
        <v>0</v>
      </c>
      <c r="V48" s="21" t="str">
        <f t="shared" si="3"/>
        <v>0</v>
      </c>
      <c r="W48" s="17" t="str">
        <f t="shared" si="4"/>
        <v>0</v>
      </c>
      <c r="X48" s="17" t="str">
        <f t="shared" si="5"/>
        <v>0</v>
      </c>
      <c r="Y48" s="17" t="str">
        <f t="shared" si="6"/>
        <v>0</v>
      </c>
      <c r="Z48" s="21" t="str">
        <f t="shared" si="7"/>
        <v>0</v>
      </c>
      <c r="AA48" s="17" t="str">
        <f t="shared" si="8"/>
        <v>0</v>
      </c>
      <c r="AB48" s="17" t="str">
        <f t="shared" si="9"/>
        <v>0</v>
      </c>
      <c r="AC48" s="17" t="str">
        <f t="shared" si="10"/>
        <v>0</v>
      </c>
    </row>
    <row r="49" spans="1:29" ht="13.2">
      <c r="A49" s="24"/>
      <c r="B49" s="25"/>
      <c r="C49" s="26"/>
      <c r="D49" s="27"/>
      <c r="E49" s="25"/>
      <c r="F49" s="25"/>
      <c r="G49" s="25"/>
      <c r="H49" s="28"/>
      <c r="I49" s="25"/>
      <c r="J49" s="26"/>
      <c r="K49" s="27"/>
      <c r="L49" s="25"/>
      <c r="M49" s="25"/>
      <c r="N49" s="25"/>
      <c r="O49" s="29"/>
      <c r="P49" s="30"/>
      <c r="S49" s="17" t="str">
        <f t="shared" si="0"/>
        <v>0</v>
      </c>
      <c r="T49" s="17" t="str">
        <f t="shared" si="1"/>
        <v>0</v>
      </c>
      <c r="U49" s="17" t="str">
        <f t="shared" si="2"/>
        <v>0</v>
      </c>
      <c r="V49" s="21" t="str">
        <f t="shared" si="3"/>
        <v>0</v>
      </c>
      <c r="W49" s="17" t="str">
        <f t="shared" si="4"/>
        <v>0</v>
      </c>
      <c r="X49" s="17" t="str">
        <f t="shared" si="5"/>
        <v>0</v>
      </c>
      <c r="Y49" s="17" t="str">
        <f t="shared" si="6"/>
        <v>0</v>
      </c>
      <c r="Z49" s="21" t="str">
        <f t="shared" si="7"/>
        <v>0</v>
      </c>
      <c r="AA49" s="17" t="str">
        <f t="shared" si="8"/>
        <v>0</v>
      </c>
      <c r="AB49" s="17" t="str">
        <f t="shared" si="9"/>
        <v>0</v>
      </c>
      <c r="AC49" s="17" t="str">
        <f t="shared" si="10"/>
        <v>0</v>
      </c>
    </row>
    <row r="50" spans="1:29" ht="13.2">
      <c r="A50" s="24"/>
      <c r="B50" s="25"/>
      <c r="C50" s="26"/>
      <c r="D50" s="27"/>
      <c r="E50" s="25"/>
      <c r="F50" s="25"/>
      <c r="G50" s="25"/>
      <c r="H50" s="28"/>
      <c r="I50" s="25"/>
      <c r="J50" s="26"/>
      <c r="K50" s="27"/>
      <c r="L50" s="25"/>
      <c r="M50" s="25"/>
      <c r="N50" s="25"/>
      <c r="O50" s="29"/>
      <c r="P50" s="30"/>
      <c r="S50" s="17" t="str">
        <f t="shared" si="0"/>
        <v>0</v>
      </c>
      <c r="T50" s="17" t="str">
        <f t="shared" si="1"/>
        <v>0</v>
      </c>
      <c r="U50" s="17" t="str">
        <f t="shared" si="2"/>
        <v>0</v>
      </c>
      <c r="V50" s="21" t="str">
        <f t="shared" si="3"/>
        <v>0</v>
      </c>
      <c r="W50" s="17" t="str">
        <f t="shared" si="4"/>
        <v>0</v>
      </c>
      <c r="X50" s="17" t="str">
        <f t="shared" si="5"/>
        <v>0</v>
      </c>
      <c r="Y50" s="17" t="str">
        <f t="shared" si="6"/>
        <v>0</v>
      </c>
      <c r="Z50" s="21" t="str">
        <f t="shared" si="7"/>
        <v>0</v>
      </c>
      <c r="AA50" s="17" t="str">
        <f t="shared" si="8"/>
        <v>0</v>
      </c>
      <c r="AB50" s="17" t="str">
        <f t="shared" si="9"/>
        <v>0</v>
      </c>
      <c r="AC50" s="17" t="str">
        <f t="shared" si="10"/>
        <v>0</v>
      </c>
    </row>
    <row r="51" spans="1:29" ht="13.2">
      <c r="A51" s="24"/>
      <c r="B51" s="25"/>
      <c r="C51" s="26"/>
      <c r="D51" s="27"/>
      <c r="E51" s="25"/>
      <c r="F51" s="25"/>
      <c r="G51" s="25"/>
      <c r="H51" s="28"/>
      <c r="I51" s="25"/>
      <c r="J51" s="26"/>
      <c r="K51" s="27"/>
      <c r="L51" s="25"/>
      <c r="M51" s="25"/>
      <c r="N51" s="25"/>
      <c r="O51" s="29"/>
      <c r="P51" s="30"/>
      <c r="S51" s="17" t="str">
        <f t="shared" si="0"/>
        <v>0</v>
      </c>
      <c r="T51" s="17" t="str">
        <f t="shared" si="1"/>
        <v>0</v>
      </c>
      <c r="U51" s="17" t="str">
        <f t="shared" si="2"/>
        <v>0</v>
      </c>
      <c r="V51" s="21" t="str">
        <f t="shared" si="3"/>
        <v>0</v>
      </c>
      <c r="W51" s="17" t="str">
        <f t="shared" si="4"/>
        <v>0</v>
      </c>
      <c r="X51" s="17" t="str">
        <f t="shared" si="5"/>
        <v>0</v>
      </c>
      <c r="Y51" s="17" t="str">
        <f t="shared" si="6"/>
        <v>0</v>
      </c>
      <c r="Z51" s="21" t="str">
        <f t="shared" si="7"/>
        <v>0</v>
      </c>
      <c r="AA51" s="17" t="str">
        <f t="shared" si="8"/>
        <v>0</v>
      </c>
      <c r="AB51" s="17" t="str">
        <f t="shared" si="9"/>
        <v>0</v>
      </c>
      <c r="AC51" s="17" t="str">
        <f t="shared" si="10"/>
        <v>0</v>
      </c>
    </row>
    <row r="52" spans="1:29" ht="13.2">
      <c r="A52" s="24"/>
      <c r="B52" s="25"/>
      <c r="C52" s="26"/>
      <c r="D52" s="27"/>
      <c r="E52" s="25"/>
      <c r="F52" s="25"/>
      <c r="G52" s="25"/>
      <c r="H52" s="28"/>
      <c r="I52" s="25"/>
      <c r="J52" s="26"/>
      <c r="K52" s="27"/>
      <c r="L52" s="25"/>
      <c r="M52" s="25"/>
      <c r="N52" s="25"/>
      <c r="O52" s="29"/>
      <c r="P52" s="30"/>
      <c r="S52" s="17" t="str">
        <f t="shared" si="0"/>
        <v>0</v>
      </c>
      <c r="T52" s="17" t="str">
        <f t="shared" si="1"/>
        <v>0</v>
      </c>
      <c r="U52" s="17" t="str">
        <f t="shared" si="2"/>
        <v>0</v>
      </c>
      <c r="V52" s="21" t="str">
        <f t="shared" si="3"/>
        <v>0</v>
      </c>
      <c r="W52" s="17" t="str">
        <f t="shared" si="4"/>
        <v>0</v>
      </c>
      <c r="X52" s="17" t="str">
        <f t="shared" si="5"/>
        <v>0</v>
      </c>
      <c r="Y52" s="17" t="str">
        <f t="shared" si="6"/>
        <v>0</v>
      </c>
      <c r="Z52" s="21" t="str">
        <f t="shared" si="7"/>
        <v>0</v>
      </c>
      <c r="AA52" s="17" t="str">
        <f t="shared" si="8"/>
        <v>0</v>
      </c>
      <c r="AB52" s="17" t="str">
        <f t="shared" si="9"/>
        <v>0</v>
      </c>
      <c r="AC52" s="17" t="str">
        <f t="shared" si="10"/>
        <v>0</v>
      </c>
    </row>
    <row r="53" spans="1:29" ht="13.2">
      <c r="A53" s="24"/>
      <c r="B53" s="25"/>
      <c r="C53" s="26"/>
      <c r="D53" s="27"/>
      <c r="E53" s="25"/>
      <c r="F53" s="25"/>
      <c r="G53" s="25"/>
      <c r="H53" s="28"/>
      <c r="I53" s="25"/>
      <c r="J53" s="26"/>
      <c r="K53" s="27"/>
      <c r="L53" s="25"/>
      <c r="M53" s="25"/>
      <c r="N53" s="25"/>
      <c r="O53" s="29"/>
      <c r="P53" s="30"/>
      <c r="S53" s="17" t="str">
        <f t="shared" si="0"/>
        <v>0</v>
      </c>
      <c r="T53" s="17" t="str">
        <f t="shared" si="1"/>
        <v>0</v>
      </c>
      <c r="U53" s="17" t="str">
        <f t="shared" si="2"/>
        <v>0</v>
      </c>
      <c r="V53" s="21" t="str">
        <f t="shared" si="3"/>
        <v>0</v>
      </c>
      <c r="W53" s="17" t="str">
        <f t="shared" si="4"/>
        <v>0</v>
      </c>
      <c r="X53" s="17" t="str">
        <f t="shared" si="5"/>
        <v>0</v>
      </c>
      <c r="Y53" s="17" t="str">
        <f t="shared" si="6"/>
        <v>0</v>
      </c>
      <c r="Z53" s="21" t="str">
        <f t="shared" si="7"/>
        <v>0</v>
      </c>
      <c r="AA53" s="17" t="str">
        <f t="shared" si="8"/>
        <v>0</v>
      </c>
      <c r="AB53" s="17" t="str">
        <f t="shared" si="9"/>
        <v>0</v>
      </c>
      <c r="AC53" s="17" t="str">
        <f t="shared" si="10"/>
        <v>0</v>
      </c>
    </row>
    <row r="54" spans="1:29" ht="13.2">
      <c r="A54" s="24"/>
      <c r="B54" s="25"/>
      <c r="C54" s="26"/>
      <c r="D54" s="27"/>
      <c r="E54" s="25"/>
      <c r="F54" s="25"/>
      <c r="G54" s="25"/>
      <c r="H54" s="28"/>
      <c r="I54" s="25"/>
      <c r="J54" s="26"/>
      <c r="K54" s="27"/>
      <c r="L54" s="25"/>
      <c r="M54" s="25"/>
      <c r="N54" s="25"/>
      <c r="O54" s="29"/>
      <c r="P54" s="30"/>
      <c r="S54" s="17" t="str">
        <f t="shared" si="0"/>
        <v>0</v>
      </c>
      <c r="T54" s="17" t="str">
        <f t="shared" si="1"/>
        <v>0</v>
      </c>
      <c r="U54" s="17" t="str">
        <f t="shared" si="2"/>
        <v>0</v>
      </c>
      <c r="V54" s="21" t="str">
        <f t="shared" si="3"/>
        <v>0</v>
      </c>
      <c r="W54" s="17" t="str">
        <f t="shared" si="4"/>
        <v>0</v>
      </c>
      <c r="X54" s="17" t="str">
        <f t="shared" si="5"/>
        <v>0</v>
      </c>
      <c r="Y54" s="17" t="str">
        <f t="shared" si="6"/>
        <v>0</v>
      </c>
      <c r="Z54" s="21" t="str">
        <f t="shared" si="7"/>
        <v>0</v>
      </c>
      <c r="AA54" s="17" t="str">
        <f t="shared" si="8"/>
        <v>0</v>
      </c>
      <c r="AB54" s="17" t="str">
        <f t="shared" si="9"/>
        <v>0</v>
      </c>
      <c r="AC54" s="17" t="str">
        <f t="shared" si="10"/>
        <v>0</v>
      </c>
    </row>
    <row r="55" spans="1:29" ht="13.2">
      <c r="A55" s="24"/>
      <c r="B55" s="25"/>
      <c r="C55" s="26"/>
      <c r="D55" s="27"/>
      <c r="E55" s="25"/>
      <c r="F55" s="25"/>
      <c r="G55" s="25"/>
      <c r="H55" s="28"/>
      <c r="I55" s="25"/>
      <c r="J55" s="26"/>
      <c r="K55" s="27"/>
      <c r="L55" s="25"/>
      <c r="M55" s="25"/>
      <c r="N55" s="25"/>
      <c r="O55" s="29"/>
      <c r="P55" s="30"/>
      <c r="S55" s="17" t="str">
        <f t="shared" si="0"/>
        <v>0</v>
      </c>
      <c r="T55" s="17" t="str">
        <f t="shared" si="1"/>
        <v>0</v>
      </c>
      <c r="U55" s="17" t="str">
        <f t="shared" si="2"/>
        <v>0</v>
      </c>
      <c r="V55" s="21" t="str">
        <f t="shared" si="3"/>
        <v>0</v>
      </c>
      <c r="W55" s="17" t="str">
        <f t="shared" si="4"/>
        <v>0</v>
      </c>
      <c r="X55" s="17" t="str">
        <f t="shared" si="5"/>
        <v>0</v>
      </c>
      <c r="Y55" s="17" t="str">
        <f t="shared" si="6"/>
        <v>0</v>
      </c>
      <c r="Z55" s="21" t="str">
        <f t="shared" si="7"/>
        <v>0</v>
      </c>
      <c r="AA55" s="17" t="str">
        <f t="shared" si="8"/>
        <v>0</v>
      </c>
      <c r="AB55" s="17" t="str">
        <f t="shared" si="9"/>
        <v>0</v>
      </c>
      <c r="AC55" s="17" t="str">
        <f t="shared" si="10"/>
        <v>0</v>
      </c>
    </row>
    <row r="56" spans="1:29" ht="13.2">
      <c r="A56" s="24"/>
      <c r="B56" s="25"/>
      <c r="C56" s="26"/>
      <c r="D56" s="27"/>
      <c r="E56" s="25"/>
      <c r="F56" s="25"/>
      <c r="G56" s="25"/>
      <c r="H56" s="28"/>
      <c r="I56" s="25"/>
      <c r="J56" s="26"/>
      <c r="K56" s="27"/>
      <c r="L56" s="25"/>
      <c r="M56" s="25"/>
      <c r="N56" s="25"/>
      <c r="O56" s="29"/>
      <c r="P56" s="30"/>
      <c r="S56" s="17" t="str">
        <f t="shared" si="0"/>
        <v>0</v>
      </c>
      <c r="T56" s="17" t="str">
        <f t="shared" si="1"/>
        <v>0</v>
      </c>
      <c r="U56" s="17" t="str">
        <f t="shared" si="2"/>
        <v>0</v>
      </c>
      <c r="V56" s="21" t="str">
        <f t="shared" si="3"/>
        <v>0</v>
      </c>
      <c r="W56" s="17" t="str">
        <f t="shared" si="4"/>
        <v>0</v>
      </c>
      <c r="X56" s="17" t="str">
        <f t="shared" si="5"/>
        <v>0</v>
      </c>
      <c r="Y56" s="17" t="str">
        <f t="shared" si="6"/>
        <v>0</v>
      </c>
      <c r="Z56" s="21" t="str">
        <f t="shared" si="7"/>
        <v>0</v>
      </c>
      <c r="AA56" s="17" t="str">
        <f t="shared" si="8"/>
        <v>0</v>
      </c>
      <c r="AB56" s="17" t="str">
        <f t="shared" si="9"/>
        <v>0</v>
      </c>
      <c r="AC56" s="17" t="str">
        <f t="shared" si="10"/>
        <v>0</v>
      </c>
    </row>
    <row r="57" spans="1:29" ht="13.2">
      <c r="A57" s="24"/>
      <c r="B57" s="25"/>
      <c r="C57" s="26"/>
      <c r="D57" s="27"/>
      <c r="E57" s="25"/>
      <c r="F57" s="25"/>
      <c r="G57" s="25"/>
      <c r="H57" s="28"/>
      <c r="I57" s="25"/>
      <c r="J57" s="26"/>
      <c r="K57" s="27"/>
      <c r="L57" s="25"/>
      <c r="M57" s="25"/>
      <c r="N57" s="25"/>
      <c r="O57" s="29"/>
      <c r="P57" s="30"/>
      <c r="S57" s="17" t="str">
        <f t="shared" si="0"/>
        <v>0</v>
      </c>
      <c r="T57" s="17" t="str">
        <f t="shared" si="1"/>
        <v>0</v>
      </c>
      <c r="U57" s="17" t="str">
        <f t="shared" si="2"/>
        <v>0</v>
      </c>
      <c r="V57" s="21" t="str">
        <f t="shared" si="3"/>
        <v>0</v>
      </c>
      <c r="W57" s="17" t="str">
        <f t="shared" si="4"/>
        <v>0</v>
      </c>
      <c r="X57" s="17" t="str">
        <f t="shared" si="5"/>
        <v>0</v>
      </c>
      <c r="Y57" s="17" t="str">
        <f t="shared" si="6"/>
        <v>0</v>
      </c>
      <c r="Z57" s="21" t="str">
        <f t="shared" si="7"/>
        <v>0</v>
      </c>
      <c r="AA57" s="17" t="str">
        <f t="shared" si="8"/>
        <v>0</v>
      </c>
      <c r="AB57" s="17" t="str">
        <f t="shared" si="9"/>
        <v>0</v>
      </c>
      <c r="AC57" s="17" t="str">
        <f t="shared" si="10"/>
        <v>0</v>
      </c>
    </row>
    <row r="58" spans="1:29" ht="13.2">
      <c r="A58" s="24"/>
      <c r="B58" s="25"/>
      <c r="C58" s="26"/>
      <c r="D58" s="27"/>
      <c r="E58" s="25"/>
      <c r="F58" s="25"/>
      <c r="G58" s="25"/>
      <c r="H58" s="28"/>
      <c r="I58" s="25"/>
      <c r="J58" s="26"/>
      <c r="K58" s="27"/>
      <c r="L58" s="25"/>
      <c r="M58" s="25"/>
      <c r="N58" s="25"/>
      <c r="O58" s="29"/>
      <c r="P58" s="30"/>
      <c r="S58" s="17" t="str">
        <f t="shared" si="0"/>
        <v>0</v>
      </c>
      <c r="T58" s="17" t="str">
        <f t="shared" si="1"/>
        <v>0</v>
      </c>
      <c r="U58" s="17" t="str">
        <f t="shared" si="2"/>
        <v>0</v>
      </c>
      <c r="V58" s="21" t="str">
        <f t="shared" si="3"/>
        <v>0</v>
      </c>
      <c r="W58" s="17" t="str">
        <f t="shared" si="4"/>
        <v>0</v>
      </c>
      <c r="X58" s="17" t="str">
        <f t="shared" si="5"/>
        <v>0</v>
      </c>
      <c r="Y58" s="17" t="str">
        <f t="shared" si="6"/>
        <v>0</v>
      </c>
      <c r="Z58" s="21" t="str">
        <f t="shared" si="7"/>
        <v>0</v>
      </c>
      <c r="AA58" s="17" t="str">
        <f t="shared" si="8"/>
        <v>0</v>
      </c>
      <c r="AB58" s="17" t="str">
        <f t="shared" si="9"/>
        <v>0</v>
      </c>
      <c r="AC58" s="17" t="str">
        <f t="shared" si="10"/>
        <v>0</v>
      </c>
    </row>
    <row r="59" spans="1:29" ht="13.2">
      <c r="A59" s="24"/>
      <c r="B59" s="25"/>
      <c r="C59" s="26"/>
      <c r="D59" s="27"/>
      <c r="E59" s="25"/>
      <c r="F59" s="25"/>
      <c r="G59" s="25"/>
      <c r="H59" s="28"/>
      <c r="I59" s="25"/>
      <c r="J59" s="26"/>
      <c r="K59" s="27"/>
      <c r="L59" s="25"/>
      <c r="M59" s="25"/>
      <c r="N59" s="25"/>
      <c r="O59" s="29"/>
      <c r="P59" s="30"/>
      <c r="S59" s="17" t="str">
        <f t="shared" si="0"/>
        <v>0</v>
      </c>
      <c r="T59" s="17" t="str">
        <f t="shared" si="1"/>
        <v>0</v>
      </c>
      <c r="U59" s="17" t="str">
        <f t="shared" si="2"/>
        <v>0</v>
      </c>
      <c r="V59" s="21" t="str">
        <f t="shared" si="3"/>
        <v>0</v>
      </c>
      <c r="W59" s="17" t="str">
        <f t="shared" si="4"/>
        <v>0</v>
      </c>
      <c r="X59" s="17" t="str">
        <f t="shared" si="5"/>
        <v>0</v>
      </c>
      <c r="Y59" s="17" t="str">
        <f t="shared" si="6"/>
        <v>0</v>
      </c>
      <c r="Z59" s="21" t="str">
        <f t="shared" si="7"/>
        <v>0</v>
      </c>
      <c r="AA59" s="17" t="str">
        <f t="shared" si="8"/>
        <v>0</v>
      </c>
      <c r="AB59" s="17" t="str">
        <f t="shared" si="9"/>
        <v>0</v>
      </c>
      <c r="AC59" s="17" t="str">
        <f t="shared" si="10"/>
        <v>0</v>
      </c>
    </row>
    <row r="60" spans="1:29" ht="13.2">
      <c r="A60" s="24"/>
      <c r="B60" s="25"/>
      <c r="C60" s="26"/>
      <c r="D60" s="27"/>
      <c r="E60" s="25"/>
      <c r="F60" s="25"/>
      <c r="G60" s="25"/>
      <c r="H60" s="28"/>
      <c r="I60" s="25"/>
      <c r="J60" s="26"/>
      <c r="K60" s="27"/>
      <c r="L60" s="25"/>
      <c r="M60" s="25"/>
      <c r="N60" s="25"/>
      <c r="O60" s="29"/>
      <c r="P60" s="30"/>
      <c r="S60" s="17" t="str">
        <f t="shared" si="0"/>
        <v>0</v>
      </c>
      <c r="T60" s="17" t="str">
        <f t="shared" si="1"/>
        <v>0</v>
      </c>
      <c r="U60" s="17" t="str">
        <f t="shared" si="2"/>
        <v>0</v>
      </c>
      <c r="V60" s="21" t="str">
        <f t="shared" si="3"/>
        <v>0</v>
      </c>
      <c r="W60" s="17" t="str">
        <f t="shared" si="4"/>
        <v>0</v>
      </c>
      <c r="X60" s="17" t="str">
        <f t="shared" si="5"/>
        <v>0</v>
      </c>
      <c r="Y60" s="17" t="str">
        <f t="shared" si="6"/>
        <v>0</v>
      </c>
      <c r="Z60" s="21" t="str">
        <f t="shared" si="7"/>
        <v>0</v>
      </c>
      <c r="AA60" s="17" t="str">
        <f t="shared" si="8"/>
        <v>0</v>
      </c>
      <c r="AB60" s="17" t="str">
        <f t="shared" si="9"/>
        <v>0</v>
      </c>
      <c r="AC60" s="17" t="str">
        <f t="shared" si="10"/>
        <v>0</v>
      </c>
    </row>
    <row r="61" spans="1:29" ht="13.2">
      <c r="A61" s="24"/>
      <c r="B61" s="25"/>
      <c r="C61" s="26"/>
      <c r="D61" s="27"/>
      <c r="E61" s="25"/>
      <c r="F61" s="25"/>
      <c r="G61" s="25"/>
      <c r="H61" s="28"/>
      <c r="I61" s="25"/>
      <c r="J61" s="26"/>
      <c r="K61" s="27"/>
      <c r="L61" s="25"/>
      <c r="M61" s="25"/>
      <c r="N61" s="25"/>
      <c r="O61" s="29"/>
      <c r="P61" s="30"/>
      <c r="S61" s="17" t="str">
        <f t="shared" si="0"/>
        <v>0</v>
      </c>
      <c r="T61" s="17" t="str">
        <f t="shared" si="1"/>
        <v>0</v>
      </c>
      <c r="U61" s="17" t="str">
        <f t="shared" si="2"/>
        <v>0</v>
      </c>
      <c r="V61" s="21" t="str">
        <f t="shared" si="3"/>
        <v>0</v>
      </c>
      <c r="W61" s="17" t="str">
        <f t="shared" si="4"/>
        <v>0</v>
      </c>
      <c r="X61" s="17" t="str">
        <f t="shared" si="5"/>
        <v>0</v>
      </c>
      <c r="Y61" s="17" t="str">
        <f t="shared" si="6"/>
        <v>0</v>
      </c>
      <c r="Z61" s="21" t="str">
        <f t="shared" si="7"/>
        <v>0</v>
      </c>
      <c r="AA61" s="17" t="str">
        <f t="shared" si="8"/>
        <v>0</v>
      </c>
      <c r="AB61" s="17" t="str">
        <f t="shared" si="9"/>
        <v>0</v>
      </c>
      <c r="AC61" s="17" t="str">
        <f t="shared" si="10"/>
        <v>0</v>
      </c>
    </row>
    <row r="62" spans="1:29" ht="13.2">
      <c r="A62" s="24"/>
      <c r="B62" s="25"/>
      <c r="C62" s="26"/>
      <c r="D62" s="27"/>
      <c r="E62" s="25"/>
      <c r="F62" s="25"/>
      <c r="G62" s="25"/>
      <c r="H62" s="28"/>
      <c r="I62" s="25"/>
      <c r="J62" s="26"/>
      <c r="K62" s="27"/>
      <c r="L62" s="25"/>
      <c r="M62" s="25"/>
      <c r="N62" s="25"/>
      <c r="O62" s="29"/>
      <c r="P62" s="30"/>
      <c r="S62" s="17" t="str">
        <f t="shared" si="0"/>
        <v>0</v>
      </c>
      <c r="T62" s="17" t="str">
        <f t="shared" si="1"/>
        <v>0</v>
      </c>
      <c r="U62" s="17" t="str">
        <f t="shared" si="2"/>
        <v>0</v>
      </c>
      <c r="V62" s="21" t="str">
        <f t="shared" si="3"/>
        <v>0</v>
      </c>
      <c r="W62" s="17" t="str">
        <f t="shared" si="4"/>
        <v>0</v>
      </c>
      <c r="X62" s="17" t="str">
        <f t="shared" si="5"/>
        <v>0</v>
      </c>
      <c r="Y62" s="17" t="str">
        <f t="shared" si="6"/>
        <v>0</v>
      </c>
      <c r="Z62" s="21" t="str">
        <f t="shared" si="7"/>
        <v>0</v>
      </c>
      <c r="AA62" s="17" t="str">
        <f t="shared" si="8"/>
        <v>0</v>
      </c>
      <c r="AB62" s="17" t="str">
        <f t="shared" si="9"/>
        <v>0</v>
      </c>
      <c r="AC62" s="17" t="str">
        <f t="shared" si="10"/>
        <v>0</v>
      </c>
    </row>
    <row r="63" spans="1:29" ht="13.2">
      <c r="A63" s="24"/>
      <c r="B63" s="25"/>
      <c r="C63" s="26"/>
      <c r="D63" s="27"/>
      <c r="E63" s="25"/>
      <c r="F63" s="25"/>
      <c r="G63" s="25"/>
      <c r="H63" s="28"/>
      <c r="I63" s="25"/>
      <c r="J63" s="26"/>
      <c r="K63" s="27"/>
      <c r="L63" s="25"/>
      <c r="M63" s="25"/>
      <c r="N63" s="25"/>
      <c r="O63" s="29"/>
      <c r="P63" s="30"/>
      <c r="S63" s="17" t="str">
        <f t="shared" si="0"/>
        <v>0</v>
      </c>
      <c r="T63" s="17" t="str">
        <f t="shared" si="1"/>
        <v>0</v>
      </c>
      <c r="U63" s="17" t="str">
        <f t="shared" si="2"/>
        <v>0</v>
      </c>
      <c r="V63" s="21" t="str">
        <f t="shared" si="3"/>
        <v>0</v>
      </c>
      <c r="W63" s="17" t="str">
        <f t="shared" si="4"/>
        <v>0</v>
      </c>
      <c r="X63" s="17" t="str">
        <f t="shared" si="5"/>
        <v>0</v>
      </c>
      <c r="Y63" s="17" t="str">
        <f t="shared" si="6"/>
        <v>0</v>
      </c>
      <c r="Z63" s="21" t="str">
        <f t="shared" si="7"/>
        <v>0</v>
      </c>
      <c r="AA63" s="17" t="str">
        <f t="shared" si="8"/>
        <v>0</v>
      </c>
      <c r="AB63" s="17" t="str">
        <f t="shared" si="9"/>
        <v>0</v>
      </c>
      <c r="AC63" s="17" t="str">
        <f t="shared" si="10"/>
        <v>0</v>
      </c>
    </row>
    <row r="64" spans="1:29" ht="13.2">
      <c r="A64" s="24"/>
      <c r="B64" s="25"/>
      <c r="C64" s="26"/>
      <c r="D64" s="27"/>
      <c r="E64" s="25"/>
      <c r="F64" s="25"/>
      <c r="G64" s="25"/>
      <c r="H64" s="28"/>
      <c r="I64" s="25"/>
      <c r="J64" s="26"/>
      <c r="K64" s="27"/>
      <c r="L64" s="25"/>
      <c r="M64" s="25"/>
      <c r="N64" s="25"/>
      <c r="O64" s="29"/>
      <c r="P64" s="30"/>
      <c r="S64" s="17" t="str">
        <f t="shared" si="0"/>
        <v>0</v>
      </c>
      <c r="T64" s="17" t="str">
        <f t="shared" si="1"/>
        <v>0</v>
      </c>
      <c r="U64" s="17" t="str">
        <f t="shared" si="2"/>
        <v>0</v>
      </c>
      <c r="V64" s="21" t="str">
        <f t="shared" si="3"/>
        <v>0</v>
      </c>
      <c r="W64" s="17" t="str">
        <f t="shared" si="4"/>
        <v>0</v>
      </c>
      <c r="X64" s="17" t="str">
        <f t="shared" si="5"/>
        <v>0</v>
      </c>
      <c r="Y64" s="17" t="str">
        <f t="shared" si="6"/>
        <v>0</v>
      </c>
      <c r="Z64" s="21" t="str">
        <f t="shared" si="7"/>
        <v>0</v>
      </c>
      <c r="AA64" s="17" t="str">
        <f t="shared" si="8"/>
        <v>0</v>
      </c>
      <c r="AB64" s="17" t="str">
        <f t="shared" si="9"/>
        <v>0</v>
      </c>
      <c r="AC64" s="17" t="str">
        <f t="shared" si="10"/>
        <v>0</v>
      </c>
    </row>
    <row r="65" spans="1:29" ht="13.2">
      <c r="A65" s="24"/>
      <c r="B65" s="25"/>
      <c r="C65" s="26"/>
      <c r="D65" s="27"/>
      <c r="E65" s="25"/>
      <c r="F65" s="25"/>
      <c r="G65" s="25"/>
      <c r="H65" s="28"/>
      <c r="I65" s="25"/>
      <c r="J65" s="26"/>
      <c r="K65" s="27"/>
      <c r="L65" s="25"/>
      <c r="M65" s="25"/>
      <c r="N65" s="25"/>
      <c r="O65" s="29"/>
      <c r="P65" s="30"/>
      <c r="S65" s="17" t="str">
        <f t="shared" si="0"/>
        <v>0</v>
      </c>
      <c r="T65" s="17" t="str">
        <f t="shared" si="1"/>
        <v>0</v>
      </c>
      <c r="U65" s="17" t="str">
        <f t="shared" si="2"/>
        <v>0</v>
      </c>
      <c r="V65" s="21" t="str">
        <f t="shared" si="3"/>
        <v>0</v>
      </c>
      <c r="W65" s="17" t="str">
        <f t="shared" si="4"/>
        <v>0</v>
      </c>
      <c r="X65" s="17" t="str">
        <f t="shared" si="5"/>
        <v>0</v>
      </c>
      <c r="Y65" s="17" t="str">
        <f t="shared" si="6"/>
        <v>0</v>
      </c>
      <c r="Z65" s="21" t="str">
        <f t="shared" si="7"/>
        <v>0</v>
      </c>
      <c r="AA65" s="17" t="str">
        <f t="shared" si="8"/>
        <v>0</v>
      </c>
      <c r="AB65" s="17" t="str">
        <f t="shared" si="9"/>
        <v>0</v>
      </c>
      <c r="AC65" s="17" t="str">
        <f t="shared" si="10"/>
        <v>0</v>
      </c>
    </row>
    <row r="66" spans="1:29" ht="13.2">
      <c r="A66" s="24"/>
      <c r="B66" s="25"/>
      <c r="C66" s="26"/>
      <c r="D66" s="27"/>
      <c r="E66" s="25"/>
      <c r="F66" s="25"/>
      <c r="G66" s="25"/>
      <c r="H66" s="28"/>
      <c r="I66" s="25"/>
      <c r="J66" s="26"/>
      <c r="K66" s="27"/>
      <c r="L66" s="25"/>
      <c r="M66" s="25"/>
      <c r="N66" s="25"/>
      <c r="O66" s="29"/>
      <c r="P66" s="30"/>
      <c r="S66" s="17" t="str">
        <f t="shared" si="0"/>
        <v>0</v>
      </c>
      <c r="T66" s="17" t="str">
        <f t="shared" si="1"/>
        <v>0</v>
      </c>
      <c r="U66" s="17" t="str">
        <f t="shared" si="2"/>
        <v>0</v>
      </c>
      <c r="V66" s="21" t="str">
        <f t="shared" si="3"/>
        <v>0</v>
      </c>
      <c r="W66" s="17" t="str">
        <f t="shared" si="4"/>
        <v>0</v>
      </c>
      <c r="X66" s="17" t="str">
        <f t="shared" si="5"/>
        <v>0</v>
      </c>
      <c r="Y66" s="17" t="str">
        <f t="shared" si="6"/>
        <v>0</v>
      </c>
      <c r="Z66" s="21" t="str">
        <f t="shared" si="7"/>
        <v>0</v>
      </c>
      <c r="AA66" s="17" t="str">
        <f t="shared" si="8"/>
        <v>0</v>
      </c>
      <c r="AB66" s="17" t="str">
        <f t="shared" si="9"/>
        <v>0</v>
      </c>
      <c r="AC66" s="17" t="str">
        <f t="shared" si="10"/>
        <v>0</v>
      </c>
    </row>
    <row r="67" spans="1:29" ht="13.2">
      <c r="A67" s="24"/>
      <c r="B67" s="25"/>
      <c r="C67" s="26"/>
      <c r="D67" s="27"/>
      <c r="E67" s="25"/>
      <c r="F67" s="25"/>
      <c r="G67" s="25"/>
      <c r="H67" s="28"/>
      <c r="I67" s="25"/>
      <c r="J67" s="26"/>
      <c r="K67" s="27"/>
      <c r="L67" s="25"/>
      <c r="M67" s="25"/>
      <c r="N67" s="25"/>
      <c r="O67" s="29"/>
      <c r="P67" s="30"/>
      <c r="S67" s="17" t="str">
        <f t="shared" si="0"/>
        <v>0</v>
      </c>
      <c r="T67" s="17" t="str">
        <f t="shared" si="1"/>
        <v>0</v>
      </c>
      <c r="U67" s="17" t="str">
        <f t="shared" si="2"/>
        <v>0</v>
      </c>
      <c r="V67" s="21" t="str">
        <f t="shared" si="3"/>
        <v>0</v>
      </c>
      <c r="W67" s="17" t="str">
        <f t="shared" si="4"/>
        <v>0</v>
      </c>
      <c r="X67" s="17" t="str">
        <f t="shared" si="5"/>
        <v>0</v>
      </c>
      <c r="Y67" s="17" t="str">
        <f t="shared" si="6"/>
        <v>0</v>
      </c>
      <c r="Z67" s="21" t="str">
        <f t="shared" si="7"/>
        <v>0</v>
      </c>
      <c r="AA67" s="17" t="str">
        <f t="shared" si="8"/>
        <v>0</v>
      </c>
      <c r="AB67" s="17" t="str">
        <f t="shared" si="9"/>
        <v>0</v>
      </c>
      <c r="AC67" s="17" t="str">
        <f t="shared" si="10"/>
        <v>0</v>
      </c>
    </row>
    <row r="68" spans="1:29" ht="13.2">
      <c r="A68" s="24"/>
      <c r="B68" s="25"/>
      <c r="C68" s="26"/>
      <c r="D68" s="27"/>
      <c r="E68" s="25"/>
      <c r="F68" s="25"/>
      <c r="G68" s="25"/>
      <c r="H68" s="28"/>
      <c r="I68" s="25"/>
      <c r="J68" s="26"/>
      <c r="K68" s="27"/>
      <c r="L68" s="25"/>
      <c r="M68" s="25"/>
      <c r="N68" s="25"/>
      <c r="O68" s="29"/>
      <c r="P68" s="30"/>
      <c r="S68" s="17" t="str">
        <f t="shared" si="0"/>
        <v>0</v>
      </c>
      <c r="T68" s="17" t="str">
        <f t="shared" si="1"/>
        <v>0</v>
      </c>
      <c r="U68" s="17" t="str">
        <f t="shared" si="2"/>
        <v>0</v>
      </c>
      <c r="V68" s="21" t="str">
        <f t="shared" si="3"/>
        <v>0</v>
      </c>
      <c r="W68" s="17" t="str">
        <f t="shared" si="4"/>
        <v>0</v>
      </c>
      <c r="X68" s="17" t="str">
        <f t="shared" si="5"/>
        <v>0</v>
      </c>
      <c r="Y68" s="17" t="str">
        <f t="shared" si="6"/>
        <v>0</v>
      </c>
      <c r="Z68" s="21" t="str">
        <f t="shared" si="7"/>
        <v>0</v>
      </c>
      <c r="AA68" s="17" t="str">
        <f t="shared" si="8"/>
        <v>0</v>
      </c>
      <c r="AB68" s="17" t="str">
        <f t="shared" si="9"/>
        <v>0</v>
      </c>
      <c r="AC68" s="17" t="str">
        <f t="shared" si="10"/>
        <v>0</v>
      </c>
    </row>
    <row r="69" spans="1:29" ht="13.2">
      <c r="A69" s="24"/>
      <c r="B69" s="25"/>
      <c r="C69" s="26"/>
      <c r="D69" s="27"/>
      <c r="E69" s="25"/>
      <c r="F69" s="25"/>
      <c r="G69" s="25"/>
      <c r="H69" s="28"/>
      <c r="I69" s="25"/>
      <c r="J69" s="26"/>
      <c r="K69" s="27"/>
      <c r="L69" s="25"/>
      <c r="M69" s="25"/>
      <c r="N69" s="25"/>
      <c r="O69" s="29"/>
      <c r="P69" s="30"/>
      <c r="S69" s="17" t="str">
        <f t="shared" si="0"/>
        <v>0</v>
      </c>
      <c r="T69" s="17" t="str">
        <f t="shared" si="1"/>
        <v>0</v>
      </c>
      <c r="U69" s="17" t="str">
        <f t="shared" si="2"/>
        <v>0</v>
      </c>
      <c r="V69" s="21" t="str">
        <f t="shared" si="3"/>
        <v>0</v>
      </c>
      <c r="W69" s="17" t="str">
        <f t="shared" si="4"/>
        <v>0</v>
      </c>
      <c r="X69" s="17" t="str">
        <f t="shared" si="5"/>
        <v>0</v>
      </c>
      <c r="Y69" s="17" t="str">
        <f t="shared" si="6"/>
        <v>0</v>
      </c>
      <c r="Z69" s="21" t="str">
        <f t="shared" si="7"/>
        <v>0</v>
      </c>
      <c r="AA69" s="17" t="str">
        <f t="shared" si="8"/>
        <v>0</v>
      </c>
      <c r="AB69" s="17" t="str">
        <f t="shared" si="9"/>
        <v>0</v>
      </c>
      <c r="AC69" s="17" t="str">
        <f t="shared" si="10"/>
        <v>0</v>
      </c>
    </row>
    <row r="70" spans="1:29" ht="13.2">
      <c r="A70" s="24"/>
      <c r="B70" s="25"/>
      <c r="C70" s="26"/>
      <c r="D70" s="27"/>
      <c r="E70" s="25"/>
      <c r="F70" s="25"/>
      <c r="G70" s="25"/>
      <c r="H70" s="28"/>
      <c r="I70" s="25"/>
      <c r="J70" s="26"/>
      <c r="K70" s="27"/>
      <c r="L70" s="25"/>
      <c r="M70" s="25"/>
      <c r="N70" s="25"/>
      <c r="O70" s="29"/>
      <c r="P70" s="30"/>
      <c r="S70" s="17" t="str">
        <f t="shared" si="0"/>
        <v>0</v>
      </c>
      <c r="T70" s="17" t="str">
        <f t="shared" si="1"/>
        <v>0</v>
      </c>
      <c r="U70" s="17" t="str">
        <f t="shared" si="2"/>
        <v>0</v>
      </c>
      <c r="V70" s="21" t="str">
        <f t="shared" si="3"/>
        <v>0</v>
      </c>
      <c r="W70" s="17" t="str">
        <f t="shared" si="4"/>
        <v>0</v>
      </c>
      <c r="X70" s="17" t="str">
        <f t="shared" si="5"/>
        <v>0</v>
      </c>
      <c r="Y70" s="17" t="str">
        <f t="shared" si="6"/>
        <v>0</v>
      </c>
      <c r="Z70" s="21" t="str">
        <f t="shared" si="7"/>
        <v>0</v>
      </c>
      <c r="AA70" s="17" t="str">
        <f t="shared" si="8"/>
        <v>0</v>
      </c>
      <c r="AB70" s="17" t="str">
        <f t="shared" si="9"/>
        <v>0</v>
      </c>
      <c r="AC70" s="17" t="str">
        <f t="shared" si="10"/>
        <v>0</v>
      </c>
    </row>
    <row r="71" spans="1:29" ht="13.2">
      <c r="A71" s="24"/>
      <c r="B71" s="25"/>
      <c r="C71" s="26"/>
      <c r="D71" s="27"/>
      <c r="E71" s="25"/>
      <c r="F71" s="25"/>
      <c r="G71" s="25"/>
      <c r="H71" s="28"/>
      <c r="I71" s="25"/>
      <c r="J71" s="26"/>
      <c r="K71" s="27"/>
      <c r="L71" s="25"/>
      <c r="M71" s="25"/>
      <c r="N71" s="25"/>
      <c r="O71" s="29"/>
      <c r="P71" s="30"/>
      <c r="S71" s="17" t="str">
        <f t="shared" si="0"/>
        <v>0</v>
      </c>
      <c r="T71" s="17" t="str">
        <f t="shared" si="1"/>
        <v>0</v>
      </c>
      <c r="U71" s="17" t="str">
        <f t="shared" si="2"/>
        <v>0</v>
      </c>
      <c r="V71" s="21" t="str">
        <f t="shared" si="3"/>
        <v>0</v>
      </c>
      <c r="W71" s="17" t="str">
        <f t="shared" si="4"/>
        <v>0</v>
      </c>
      <c r="X71" s="17" t="str">
        <f t="shared" si="5"/>
        <v>0</v>
      </c>
      <c r="Y71" s="17" t="str">
        <f t="shared" si="6"/>
        <v>0</v>
      </c>
      <c r="Z71" s="21" t="str">
        <f t="shared" si="7"/>
        <v>0</v>
      </c>
      <c r="AA71" s="17" t="str">
        <f t="shared" si="8"/>
        <v>0</v>
      </c>
      <c r="AB71" s="17" t="str">
        <f t="shared" si="9"/>
        <v>0</v>
      </c>
      <c r="AC71" s="17" t="str">
        <f t="shared" si="10"/>
        <v>0</v>
      </c>
    </row>
    <row r="72" spans="1:29" ht="13.2">
      <c r="A72" s="24"/>
      <c r="B72" s="25"/>
      <c r="C72" s="26"/>
      <c r="D72" s="27"/>
      <c r="E72" s="25"/>
      <c r="F72" s="25"/>
      <c r="G72" s="25"/>
      <c r="H72" s="28"/>
      <c r="I72" s="25"/>
      <c r="J72" s="26"/>
      <c r="K72" s="27"/>
      <c r="L72" s="25"/>
      <c r="M72" s="25"/>
      <c r="N72" s="25"/>
      <c r="O72" s="29"/>
      <c r="P72" s="30"/>
      <c r="S72" s="17" t="str">
        <f t="shared" si="0"/>
        <v>0</v>
      </c>
      <c r="T72" s="17" t="str">
        <f t="shared" si="1"/>
        <v>0</v>
      </c>
      <c r="U72" s="17" t="str">
        <f t="shared" si="2"/>
        <v>0</v>
      </c>
      <c r="V72" s="21" t="str">
        <f t="shared" si="3"/>
        <v>0</v>
      </c>
      <c r="W72" s="17" t="str">
        <f t="shared" si="4"/>
        <v>0</v>
      </c>
      <c r="X72" s="17" t="str">
        <f t="shared" si="5"/>
        <v>0</v>
      </c>
      <c r="Y72" s="17" t="str">
        <f t="shared" si="6"/>
        <v>0</v>
      </c>
      <c r="Z72" s="21" t="str">
        <f t="shared" si="7"/>
        <v>0</v>
      </c>
      <c r="AA72" s="17" t="str">
        <f t="shared" si="8"/>
        <v>0</v>
      </c>
      <c r="AB72" s="17" t="str">
        <f t="shared" si="9"/>
        <v>0</v>
      </c>
      <c r="AC72" s="17" t="str">
        <f t="shared" si="10"/>
        <v>0</v>
      </c>
    </row>
    <row r="73" spans="1:29" ht="13.2">
      <c r="A73" s="24"/>
      <c r="B73" s="25"/>
      <c r="C73" s="26"/>
      <c r="D73" s="27"/>
      <c r="E73" s="25"/>
      <c r="F73" s="25"/>
      <c r="G73" s="25"/>
      <c r="H73" s="28"/>
      <c r="I73" s="25"/>
      <c r="J73" s="26"/>
      <c r="K73" s="27"/>
      <c r="L73" s="25"/>
      <c r="M73" s="25"/>
      <c r="N73" s="25"/>
      <c r="O73" s="29"/>
      <c r="P73" s="30"/>
      <c r="S73" s="17" t="str">
        <f t="shared" si="0"/>
        <v>0</v>
      </c>
      <c r="T73" s="17" t="str">
        <f t="shared" si="1"/>
        <v>0</v>
      </c>
      <c r="U73" s="17" t="str">
        <f t="shared" si="2"/>
        <v>0</v>
      </c>
      <c r="V73" s="21" t="str">
        <f t="shared" si="3"/>
        <v>0</v>
      </c>
      <c r="W73" s="17" t="str">
        <f t="shared" si="4"/>
        <v>0</v>
      </c>
      <c r="X73" s="17" t="str">
        <f t="shared" si="5"/>
        <v>0</v>
      </c>
      <c r="Y73" s="17" t="str">
        <f t="shared" si="6"/>
        <v>0</v>
      </c>
      <c r="Z73" s="21" t="str">
        <f t="shared" si="7"/>
        <v>0</v>
      </c>
      <c r="AA73" s="17" t="str">
        <f t="shared" si="8"/>
        <v>0</v>
      </c>
      <c r="AB73" s="17" t="str">
        <f t="shared" si="9"/>
        <v>0</v>
      </c>
      <c r="AC73" s="17" t="str">
        <f t="shared" si="10"/>
        <v>0</v>
      </c>
    </row>
    <row r="74" spans="1:29" ht="13.2">
      <c r="A74" s="24"/>
      <c r="B74" s="25"/>
      <c r="C74" s="26"/>
      <c r="D74" s="27"/>
      <c r="E74" s="25"/>
      <c r="F74" s="25"/>
      <c r="G74" s="25"/>
      <c r="H74" s="28"/>
      <c r="I74" s="25"/>
      <c r="J74" s="26"/>
      <c r="K74" s="27"/>
      <c r="L74" s="25"/>
      <c r="M74" s="25"/>
      <c r="N74" s="25"/>
      <c r="O74" s="29"/>
      <c r="P74" s="30"/>
      <c r="S74" s="17" t="str">
        <f t="shared" si="0"/>
        <v>0</v>
      </c>
      <c r="T74" s="17" t="str">
        <f t="shared" si="1"/>
        <v>0</v>
      </c>
      <c r="U74" s="17" t="str">
        <f t="shared" si="2"/>
        <v>0</v>
      </c>
      <c r="V74" s="21" t="str">
        <f t="shared" si="3"/>
        <v>0</v>
      </c>
      <c r="W74" s="17" t="str">
        <f t="shared" si="4"/>
        <v>0</v>
      </c>
      <c r="X74" s="17" t="str">
        <f t="shared" si="5"/>
        <v>0</v>
      </c>
      <c r="Y74" s="17" t="str">
        <f t="shared" si="6"/>
        <v>0</v>
      </c>
      <c r="Z74" s="21" t="str">
        <f t="shared" si="7"/>
        <v>0</v>
      </c>
      <c r="AA74" s="17" t="str">
        <f t="shared" si="8"/>
        <v>0</v>
      </c>
      <c r="AB74" s="17" t="str">
        <f t="shared" si="9"/>
        <v>0</v>
      </c>
      <c r="AC74" s="17" t="str">
        <f t="shared" si="10"/>
        <v>0</v>
      </c>
    </row>
    <row r="75" spans="1:29" ht="13.2">
      <c r="A75" s="24"/>
      <c r="B75" s="25"/>
      <c r="C75" s="26"/>
      <c r="D75" s="27"/>
      <c r="E75" s="25"/>
      <c r="F75" s="25"/>
      <c r="G75" s="25"/>
      <c r="H75" s="28"/>
      <c r="I75" s="25"/>
      <c r="J75" s="26"/>
      <c r="K75" s="27"/>
      <c r="L75" s="25"/>
      <c r="M75" s="25"/>
      <c r="N75" s="25"/>
      <c r="O75" s="29"/>
      <c r="P75" s="30"/>
      <c r="S75" s="17" t="str">
        <f t="shared" si="0"/>
        <v>0</v>
      </c>
      <c r="T75" s="17" t="str">
        <f t="shared" si="1"/>
        <v>0</v>
      </c>
      <c r="U75" s="17" t="str">
        <f t="shared" si="2"/>
        <v>0</v>
      </c>
      <c r="V75" s="21" t="str">
        <f t="shared" si="3"/>
        <v>0</v>
      </c>
      <c r="W75" s="17" t="str">
        <f t="shared" si="4"/>
        <v>0</v>
      </c>
      <c r="X75" s="17" t="str">
        <f t="shared" si="5"/>
        <v>0</v>
      </c>
      <c r="Y75" s="17" t="str">
        <f t="shared" si="6"/>
        <v>0</v>
      </c>
      <c r="Z75" s="21" t="str">
        <f t="shared" si="7"/>
        <v>0</v>
      </c>
      <c r="AA75" s="17" t="str">
        <f t="shared" si="8"/>
        <v>0</v>
      </c>
      <c r="AB75" s="17" t="str">
        <f t="shared" si="9"/>
        <v>0</v>
      </c>
      <c r="AC75" s="17" t="str">
        <f t="shared" si="10"/>
        <v>0</v>
      </c>
    </row>
    <row r="76" spans="1:29" ht="13.2">
      <c r="A76" s="24"/>
      <c r="B76" s="25"/>
      <c r="C76" s="26"/>
      <c r="D76" s="27"/>
      <c r="E76" s="25"/>
      <c r="F76" s="25"/>
      <c r="G76" s="25"/>
      <c r="H76" s="28"/>
      <c r="I76" s="25"/>
      <c r="J76" s="26"/>
      <c r="K76" s="27"/>
      <c r="L76" s="25"/>
      <c r="M76" s="25"/>
      <c r="N76" s="25"/>
      <c r="O76" s="29"/>
      <c r="P76" s="30"/>
      <c r="S76" s="17" t="str">
        <f t="shared" si="0"/>
        <v>0</v>
      </c>
      <c r="T76" s="17" t="str">
        <f t="shared" si="1"/>
        <v>0</v>
      </c>
      <c r="U76" s="17" t="str">
        <f t="shared" si="2"/>
        <v>0</v>
      </c>
      <c r="V76" s="21" t="str">
        <f t="shared" si="3"/>
        <v>0</v>
      </c>
      <c r="W76" s="17" t="str">
        <f t="shared" si="4"/>
        <v>0</v>
      </c>
      <c r="X76" s="17" t="str">
        <f t="shared" si="5"/>
        <v>0</v>
      </c>
      <c r="Y76" s="17" t="str">
        <f t="shared" si="6"/>
        <v>0</v>
      </c>
      <c r="Z76" s="21" t="str">
        <f t="shared" si="7"/>
        <v>0</v>
      </c>
      <c r="AA76" s="17" t="str">
        <f t="shared" si="8"/>
        <v>0</v>
      </c>
      <c r="AB76" s="17" t="str">
        <f t="shared" si="9"/>
        <v>0</v>
      </c>
      <c r="AC76" s="17" t="str">
        <f t="shared" si="10"/>
        <v>0</v>
      </c>
    </row>
    <row r="77" spans="1:29" ht="13.2">
      <c r="A77" s="24"/>
      <c r="B77" s="25"/>
      <c r="C77" s="26"/>
      <c r="D77" s="27"/>
      <c r="E77" s="25"/>
      <c r="F77" s="25"/>
      <c r="G77" s="25"/>
      <c r="H77" s="28"/>
      <c r="I77" s="25"/>
      <c r="J77" s="26"/>
      <c r="K77" s="27"/>
      <c r="L77" s="25"/>
      <c r="M77" s="25"/>
      <c r="N77" s="25"/>
      <c r="O77" s="29"/>
      <c r="P77" s="30"/>
      <c r="S77" s="17" t="str">
        <f t="shared" si="0"/>
        <v>0</v>
      </c>
      <c r="T77" s="17" t="str">
        <f t="shared" si="1"/>
        <v>0</v>
      </c>
      <c r="U77" s="17" t="str">
        <f t="shared" si="2"/>
        <v>0</v>
      </c>
      <c r="V77" s="21" t="str">
        <f t="shared" si="3"/>
        <v>0</v>
      </c>
      <c r="W77" s="17" t="str">
        <f t="shared" si="4"/>
        <v>0</v>
      </c>
      <c r="X77" s="17" t="str">
        <f t="shared" si="5"/>
        <v>0</v>
      </c>
      <c r="Y77" s="17" t="str">
        <f t="shared" si="6"/>
        <v>0</v>
      </c>
      <c r="Z77" s="21" t="str">
        <f t="shared" si="7"/>
        <v>0</v>
      </c>
      <c r="AA77" s="17" t="str">
        <f t="shared" si="8"/>
        <v>0</v>
      </c>
      <c r="AB77" s="17" t="str">
        <f t="shared" si="9"/>
        <v>0</v>
      </c>
      <c r="AC77" s="17" t="str">
        <f t="shared" si="10"/>
        <v>0</v>
      </c>
    </row>
    <row r="78" spans="1:29" ht="13.2">
      <c r="A78" s="24"/>
      <c r="B78" s="25"/>
      <c r="C78" s="26"/>
      <c r="D78" s="27"/>
      <c r="E78" s="25"/>
      <c r="F78" s="25"/>
      <c r="G78" s="25"/>
      <c r="H78" s="28"/>
      <c r="I78" s="25"/>
      <c r="J78" s="26"/>
      <c r="K78" s="27"/>
      <c r="L78" s="25"/>
      <c r="M78" s="25"/>
      <c r="N78" s="25"/>
      <c r="O78" s="29"/>
      <c r="P78" s="30"/>
      <c r="S78" s="17" t="str">
        <f t="shared" si="0"/>
        <v>0</v>
      </c>
      <c r="T78" s="17" t="str">
        <f t="shared" si="1"/>
        <v>0</v>
      </c>
      <c r="U78" s="17" t="str">
        <f t="shared" si="2"/>
        <v>0</v>
      </c>
      <c r="V78" s="21" t="str">
        <f t="shared" si="3"/>
        <v>0</v>
      </c>
      <c r="W78" s="17" t="str">
        <f t="shared" si="4"/>
        <v>0</v>
      </c>
      <c r="X78" s="17" t="str">
        <f t="shared" si="5"/>
        <v>0</v>
      </c>
      <c r="Y78" s="17" t="str">
        <f t="shared" si="6"/>
        <v>0</v>
      </c>
      <c r="Z78" s="21" t="str">
        <f t="shared" si="7"/>
        <v>0</v>
      </c>
      <c r="AA78" s="17" t="str">
        <f t="shared" si="8"/>
        <v>0</v>
      </c>
      <c r="AB78" s="17" t="str">
        <f t="shared" si="9"/>
        <v>0</v>
      </c>
      <c r="AC78" s="17" t="str">
        <f t="shared" si="10"/>
        <v>0</v>
      </c>
    </row>
    <row r="79" spans="1:29" ht="13.2">
      <c r="A79" s="24"/>
      <c r="B79" s="25"/>
      <c r="C79" s="26"/>
      <c r="D79" s="27"/>
      <c r="E79" s="25"/>
      <c r="F79" s="25"/>
      <c r="G79" s="25"/>
      <c r="H79" s="28"/>
      <c r="I79" s="25"/>
      <c r="J79" s="26"/>
      <c r="K79" s="27"/>
      <c r="L79" s="25"/>
      <c r="M79" s="25"/>
      <c r="N79" s="25"/>
      <c r="O79" s="29"/>
      <c r="P79" s="30"/>
      <c r="S79" s="17" t="str">
        <f t="shared" si="0"/>
        <v>0</v>
      </c>
      <c r="T79" s="17" t="str">
        <f t="shared" si="1"/>
        <v>0</v>
      </c>
      <c r="U79" s="17" t="str">
        <f t="shared" si="2"/>
        <v>0</v>
      </c>
      <c r="V79" s="21" t="str">
        <f t="shared" si="3"/>
        <v>0</v>
      </c>
      <c r="W79" s="17" t="str">
        <f t="shared" si="4"/>
        <v>0</v>
      </c>
      <c r="X79" s="17" t="str">
        <f t="shared" si="5"/>
        <v>0</v>
      </c>
      <c r="Y79" s="17" t="str">
        <f t="shared" si="6"/>
        <v>0</v>
      </c>
      <c r="Z79" s="21" t="str">
        <f t="shared" si="7"/>
        <v>0</v>
      </c>
      <c r="AA79" s="17" t="str">
        <f t="shared" si="8"/>
        <v>0</v>
      </c>
      <c r="AB79" s="17" t="str">
        <f t="shared" si="9"/>
        <v>0</v>
      </c>
      <c r="AC79" s="17" t="str">
        <f t="shared" si="10"/>
        <v>0</v>
      </c>
    </row>
    <row r="80" spans="1:29" ht="13.2">
      <c r="A80" s="24"/>
      <c r="B80" s="25"/>
      <c r="C80" s="26"/>
      <c r="D80" s="27"/>
      <c r="E80" s="25"/>
      <c r="F80" s="25"/>
      <c r="G80" s="25"/>
      <c r="H80" s="28"/>
      <c r="I80" s="25"/>
      <c r="J80" s="26"/>
      <c r="K80" s="27"/>
      <c r="L80" s="25"/>
      <c r="M80" s="25"/>
      <c r="N80" s="25"/>
      <c r="O80" s="29"/>
      <c r="P80" s="30"/>
      <c r="S80" s="17" t="str">
        <f t="shared" si="0"/>
        <v>0</v>
      </c>
      <c r="T80" s="17" t="str">
        <f t="shared" si="1"/>
        <v>0</v>
      </c>
      <c r="U80" s="17" t="str">
        <f t="shared" si="2"/>
        <v>0</v>
      </c>
      <c r="V80" s="21" t="str">
        <f t="shared" si="3"/>
        <v>0</v>
      </c>
      <c r="W80" s="17" t="str">
        <f t="shared" si="4"/>
        <v>0</v>
      </c>
      <c r="X80" s="17" t="str">
        <f t="shared" si="5"/>
        <v>0</v>
      </c>
      <c r="Y80" s="17" t="str">
        <f t="shared" si="6"/>
        <v>0</v>
      </c>
      <c r="Z80" s="21" t="str">
        <f t="shared" si="7"/>
        <v>0</v>
      </c>
      <c r="AA80" s="17" t="str">
        <f t="shared" si="8"/>
        <v>0</v>
      </c>
      <c r="AB80" s="17" t="str">
        <f t="shared" si="9"/>
        <v>0</v>
      </c>
      <c r="AC80" s="17" t="str">
        <f t="shared" si="10"/>
        <v>0</v>
      </c>
    </row>
    <row r="81" spans="1:29" ht="13.2">
      <c r="A81" s="24"/>
      <c r="B81" s="25"/>
      <c r="C81" s="26"/>
      <c r="D81" s="27"/>
      <c r="E81" s="25"/>
      <c r="F81" s="25"/>
      <c r="G81" s="25"/>
      <c r="H81" s="28"/>
      <c r="I81" s="25"/>
      <c r="J81" s="26"/>
      <c r="K81" s="27"/>
      <c r="L81" s="25"/>
      <c r="M81" s="25"/>
      <c r="N81" s="25"/>
      <c r="O81" s="29"/>
      <c r="P81" s="30"/>
      <c r="S81" s="17" t="str">
        <f t="shared" si="0"/>
        <v>0</v>
      </c>
      <c r="T81" s="17" t="str">
        <f t="shared" si="1"/>
        <v>0</v>
      </c>
      <c r="U81" s="17" t="str">
        <f t="shared" si="2"/>
        <v>0</v>
      </c>
      <c r="V81" s="21" t="str">
        <f t="shared" si="3"/>
        <v>0</v>
      </c>
      <c r="W81" s="17" t="str">
        <f t="shared" si="4"/>
        <v>0</v>
      </c>
      <c r="X81" s="17" t="str">
        <f t="shared" si="5"/>
        <v>0</v>
      </c>
      <c r="Y81" s="17" t="str">
        <f t="shared" si="6"/>
        <v>0</v>
      </c>
      <c r="Z81" s="21" t="str">
        <f t="shared" si="7"/>
        <v>0</v>
      </c>
      <c r="AA81" s="17" t="str">
        <f t="shared" si="8"/>
        <v>0</v>
      </c>
      <c r="AB81" s="17" t="str">
        <f t="shared" si="9"/>
        <v>0</v>
      </c>
      <c r="AC81" s="17" t="str">
        <f t="shared" si="10"/>
        <v>0</v>
      </c>
    </row>
    <row r="82" spans="1:29" ht="13.2">
      <c r="A82" s="24"/>
      <c r="B82" s="25"/>
      <c r="C82" s="26"/>
      <c r="D82" s="27"/>
      <c r="E82" s="25"/>
      <c r="F82" s="25"/>
      <c r="G82" s="25"/>
      <c r="H82" s="28"/>
      <c r="I82" s="25"/>
      <c r="J82" s="26"/>
      <c r="K82" s="27"/>
      <c r="L82" s="25"/>
      <c r="M82" s="25"/>
      <c r="N82" s="25"/>
      <c r="O82" s="29"/>
      <c r="P82" s="30"/>
      <c r="S82" s="17" t="str">
        <f t="shared" si="0"/>
        <v>0</v>
      </c>
      <c r="T82" s="17" t="str">
        <f t="shared" si="1"/>
        <v>0</v>
      </c>
      <c r="U82" s="17" t="str">
        <f t="shared" si="2"/>
        <v>0</v>
      </c>
      <c r="V82" s="21" t="str">
        <f t="shared" si="3"/>
        <v>0</v>
      </c>
      <c r="W82" s="17" t="str">
        <f t="shared" si="4"/>
        <v>0</v>
      </c>
      <c r="X82" s="17" t="str">
        <f t="shared" si="5"/>
        <v>0</v>
      </c>
      <c r="Y82" s="17" t="str">
        <f t="shared" si="6"/>
        <v>0</v>
      </c>
      <c r="Z82" s="21" t="str">
        <f t="shared" si="7"/>
        <v>0</v>
      </c>
      <c r="AA82" s="17" t="str">
        <f t="shared" si="8"/>
        <v>0</v>
      </c>
      <c r="AB82" s="17" t="str">
        <f t="shared" si="9"/>
        <v>0</v>
      </c>
      <c r="AC82" s="17" t="str">
        <f t="shared" si="10"/>
        <v>0</v>
      </c>
    </row>
    <row r="83" spans="1:29" ht="13.2">
      <c r="A83" s="24"/>
      <c r="B83" s="25"/>
      <c r="C83" s="26"/>
      <c r="D83" s="27"/>
      <c r="E83" s="25"/>
      <c r="F83" s="25"/>
      <c r="G83" s="25"/>
      <c r="H83" s="28"/>
      <c r="I83" s="25"/>
      <c r="J83" s="26"/>
      <c r="K83" s="27"/>
      <c r="L83" s="25"/>
      <c r="M83" s="25"/>
      <c r="N83" s="25"/>
      <c r="O83" s="29"/>
      <c r="P83" s="30"/>
      <c r="S83" s="17" t="str">
        <f t="shared" si="0"/>
        <v>0</v>
      </c>
      <c r="T83" s="17" t="str">
        <f t="shared" si="1"/>
        <v>0</v>
      </c>
      <c r="U83" s="17" t="str">
        <f t="shared" si="2"/>
        <v>0</v>
      </c>
      <c r="V83" s="21" t="str">
        <f t="shared" si="3"/>
        <v>0</v>
      </c>
      <c r="W83" s="17" t="str">
        <f t="shared" si="4"/>
        <v>0</v>
      </c>
      <c r="X83" s="17" t="str">
        <f t="shared" si="5"/>
        <v>0</v>
      </c>
      <c r="Y83" s="17" t="str">
        <f t="shared" si="6"/>
        <v>0</v>
      </c>
      <c r="Z83" s="21" t="str">
        <f t="shared" si="7"/>
        <v>0</v>
      </c>
      <c r="AA83" s="17" t="str">
        <f t="shared" si="8"/>
        <v>0</v>
      </c>
      <c r="AB83" s="17" t="str">
        <f t="shared" si="9"/>
        <v>0</v>
      </c>
      <c r="AC83" s="17" t="str">
        <f t="shared" si="10"/>
        <v>0</v>
      </c>
    </row>
    <row r="84" spans="1:29" ht="13.2">
      <c r="A84" s="24"/>
      <c r="B84" s="25"/>
      <c r="C84" s="26"/>
      <c r="D84" s="27"/>
      <c r="E84" s="25"/>
      <c r="F84" s="25"/>
      <c r="G84" s="25"/>
      <c r="H84" s="28"/>
      <c r="I84" s="25"/>
      <c r="J84" s="26"/>
      <c r="K84" s="27"/>
      <c r="L84" s="25"/>
      <c r="M84" s="25"/>
      <c r="N84" s="25"/>
      <c r="O84" s="29"/>
      <c r="P84" s="30"/>
      <c r="S84" s="17" t="str">
        <f t="shared" si="0"/>
        <v>0</v>
      </c>
      <c r="T84" s="17" t="str">
        <f t="shared" si="1"/>
        <v>0</v>
      </c>
      <c r="U84" s="17" t="str">
        <f t="shared" si="2"/>
        <v>0</v>
      </c>
      <c r="V84" s="21" t="str">
        <f t="shared" si="3"/>
        <v>0</v>
      </c>
      <c r="W84" s="17" t="str">
        <f t="shared" si="4"/>
        <v>0</v>
      </c>
      <c r="X84" s="17" t="str">
        <f t="shared" si="5"/>
        <v>0</v>
      </c>
      <c r="Y84" s="17" t="str">
        <f t="shared" si="6"/>
        <v>0</v>
      </c>
      <c r="Z84" s="21" t="str">
        <f t="shared" si="7"/>
        <v>0</v>
      </c>
      <c r="AA84" s="17" t="str">
        <f t="shared" si="8"/>
        <v>0</v>
      </c>
      <c r="AB84" s="17" t="str">
        <f t="shared" si="9"/>
        <v>0</v>
      </c>
      <c r="AC84" s="17" t="str">
        <f t="shared" si="10"/>
        <v>0</v>
      </c>
    </row>
    <row r="85" spans="1:29" ht="13.2">
      <c r="A85" s="24"/>
      <c r="B85" s="25"/>
      <c r="C85" s="26"/>
      <c r="D85" s="27"/>
      <c r="E85" s="25"/>
      <c r="F85" s="25"/>
      <c r="G85" s="25"/>
      <c r="H85" s="28"/>
      <c r="I85" s="25"/>
      <c r="J85" s="26"/>
      <c r="K85" s="27"/>
      <c r="L85" s="25"/>
      <c r="M85" s="25"/>
      <c r="N85" s="25"/>
      <c r="O85" s="29"/>
      <c r="P85" s="30"/>
      <c r="S85" s="17" t="str">
        <f t="shared" si="0"/>
        <v>0</v>
      </c>
      <c r="T85" s="17" t="str">
        <f t="shared" si="1"/>
        <v>0</v>
      </c>
      <c r="U85" s="17" t="str">
        <f t="shared" si="2"/>
        <v>0</v>
      </c>
      <c r="V85" s="21" t="str">
        <f t="shared" si="3"/>
        <v>0</v>
      </c>
      <c r="W85" s="17" t="str">
        <f t="shared" si="4"/>
        <v>0</v>
      </c>
      <c r="X85" s="17" t="str">
        <f t="shared" si="5"/>
        <v>0</v>
      </c>
      <c r="Y85" s="17" t="str">
        <f t="shared" si="6"/>
        <v>0</v>
      </c>
      <c r="Z85" s="21" t="str">
        <f t="shared" si="7"/>
        <v>0</v>
      </c>
      <c r="AA85" s="17" t="str">
        <f t="shared" si="8"/>
        <v>0</v>
      </c>
      <c r="AB85" s="17" t="str">
        <f t="shared" si="9"/>
        <v>0</v>
      </c>
      <c r="AC85" s="17" t="str">
        <f t="shared" si="10"/>
        <v>0</v>
      </c>
    </row>
    <row r="86" spans="1:29" ht="13.2">
      <c r="A86" s="24"/>
      <c r="B86" s="25"/>
      <c r="C86" s="26"/>
      <c r="D86" s="27"/>
      <c r="E86" s="25"/>
      <c r="F86" s="25"/>
      <c r="G86" s="25"/>
      <c r="H86" s="28"/>
      <c r="I86" s="25"/>
      <c r="J86" s="26"/>
      <c r="K86" s="27"/>
      <c r="L86" s="25"/>
      <c r="M86" s="25"/>
      <c r="N86" s="25"/>
      <c r="O86" s="29"/>
      <c r="P86" s="30"/>
      <c r="S86" s="17" t="str">
        <f t="shared" si="0"/>
        <v>0</v>
      </c>
      <c r="T86" s="17" t="str">
        <f t="shared" si="1"/>
        <v>0</v>
      </c>
      <c r="U86" s="17" t="str">
        <f t="shared" si="2"/>
        <v>0</v>
      </c>
      <c r="V86" s="21" t="str">
        <f t="shared" si="3"/>
        <v>0</v>
      </c>
      <c r="W86" s="17" t="str">
        <f t="shared" si="4"/>
        <v>0</v>
      </c>
      <c r="X86" s="17" t="str">
        <f t="shared" si="5"/>
        <v>0</v>
      </c>
      <c r="Y86" s="17" t="str">
        <f t="shared" si="6"/>
        <v>0</v>
      </c>
      <c r="Z86" s="21" t="str">
        <f t="shared" si="7"/>
        <v>0</v>
      </c>
      <c r="AA86" s="17" t="str">
        <f t="shared" si="8"/>
        <v>0</v>
      </c>
      <c r="AB86" s="17" t="str">
        <f t="shared" si="9"/>
        <v>0</v>
      </c>
      <c r="AC86" s="17" t="str">
        <f t="shared" si="10"/>
        <v>0</v>
      </c>
    </row>
    <row r="87" spans="1:29" ht="13.2">
      <c r="A87" s="24"/>
      <c r="B87" s="25"/>
      <c r="C87" s="26"/>
      <c r="D87" s="27"/>
      <c r="E87" s="25"/>
      <c r="F87" s="25"/>
      <c r="G87" s="25"/>
      <c r="H87" s="28"/>
      <c r="I87" s="25"/>
      <c r="J87" s="26"/>
      <c r="K87" s="27"/>
      <c r="L87" s="25"/>
      <c r="M87" s="25"/>
      <c r="N87" s="25"/>
      <c r="O87" s="29"/>
      <c r="P87" s="30"/>
      <c r="S87" s="17" t="str">
        <f t="shared" si="0"/>
        <v>0</v>
      </c>
      <c r="T87" s="17" t="str">
        <f t="shared" si="1"/>
        <v>0</v>
      </c>
      <c r="U87" s="17" t="str">
        <f t="shared" si="2"/>
        <v>0</v>
      </c>
      <c r="V87" s="21" t="str">
        <f t="shared" si="3"/>
        <v>0</v>
      </c>
      <c r="W87" s="17" t="str">
        <f t="shared" si="4"/>
        <v>0</v>
      </c>
      <c r="X87" s="17" t="str">
        <f t="shared" si="5"/>
        <v>0</v>
      </c>
      <c r="Y87" s="17" t="str">
        <f t="shared" si="6"/>
        <v>0</v>
      </c>
      <c r="Z87" s="21" t="str">
        <f t="shared" si="7"/>
        <v>0</v>
      </c>
      <c r="AA87" s="17" t="str">
        <f t="shared" si="8"/>
        <v>0</v>
      </c>
      <c r="AB87" s="17" t="str">
        <f t="shared" si="9"/>
        <v>0</v>
      </c>
      <c r="AC87" s="17" t="str">
        <f t="shared" si="10"/>
        <v>0</v>
      </c>
    </row>
    <row r="88" spans="1:29" ht="13.2">
      <c r="A88" s="24"/>
      <c r="B88" s="25"/>
      <c r="C88" s="26"/>
      <c r="D88" s="27"/>
      <c r="E88" s="25"/>
      <c r="F88" s="25"/>
      <c r="G88" s="25"/>
      <c r="H88" s="28"/>
      <c r="I88" s="25"/>
      <c r="J88" s="26"/>
      <c r="K88" s="27"/>
      <c r="L88" s="25"/>
      <c r="M88" s="25"/>
      <c r="N88" s="25"/>
      <c r="O88" s="29"/>
      <c r="P88" s="30"/>
      <c r="S88" s="17" t="str">
        <f t="shared" si="0"/>
        <v>0</v>
      </c>
      <c r="T88" s="17" t="str">
        <f t="shared" si="1"/>
        <v>0</v>
      </c>
      <c r="U88" s="17" t="str">
        <f t="shared" si="2"/>
        <v>0</v>
      </c>
      <c r="V88" s="21" t="str">
        <f t="shared" si="3"/>
        <v>0</v>
      </c>
      <c r="W88" s="17" t="str">
        <f t="shared" si="4"/>
        <v>0</v>
      </c>
      <c r="X88" s="17" t="str">
        <f t="shared" si="5"/>
        <v>0</v>
      </c>
      <c r="Y88" s="17" t="str">
        <f t="shared" si="6"/>
        <v>0</v>
      </c>
      <c r="Z88" s="21" t="str">
        <f t="shared" si="7"/>
        <v>0</v>
      </c>
      <c r="AA88" s="17" t="str">
        <f t="shared" si="8"/>
        <v>0</v>
      </c>
      <c r="AB88" s="17" t="str">
        <f t="shared" si="9"/>
        <v>0</v>
      </c>
      <c r="AC88" s="17" t="str">
        <f t="shared" si="10"/>
        <v>0</v>
      </c>
    </row>
    <row r="89" spans="1:29" ht="13.2">
      <c r="A89" s="24"/>
      <c r="B89" s="25"/>
      <c r="C89" s="26"/>
      <c r="D89" s="27"/>
      <c r="E89" s="25"/>
      <c r="F89" s="25"/>
      <c r="G89" s="25"/>
      <c r="H89" s="28"/>
      <c r="I89" s="25"/>
      <c r="J89" s="26"/>
      <c r="K89" s="27"/>
      <c r="L89" s="25"/>
      <c r="M89" s="25"/>
      <c r="N89" s="25"/>
      <c r="O89" s="29"/>
      <c r="P89" s="30"/>
      <c r="S89" s="17" t="str">
        <f t="shared" si="0"/>
        <v>0</v>
      </c>
      <c r="T89" s="17" t="str">
        <f t="shared" si="1"/>
        <v>0</v>
      </c>
      <c r="U89" s="17" t="str">
        <f t="shared" si="2"/>
        <v>0</v>
      </c>
      <c r="V89" s="21" t="str">
        <f t="shared" si="3"/>
        <v>0</v>
      </c>
      <c r="W89" s="17" t="str">
        <f t="shared" si="4"/>
        <v>0</v>
      </c>
      <c r="X89" s="17" t="str">
        <f t="shared" si="5"/>
        <v>0</v>
      </c>
      <c r="Y89" s="17" t="str">
        <f t="shared" si="6"/>
        <v>0</v>
      </c>
      <c r="Z89" s="21" t="str">
        <f t="shared" si="7"/>
        <v>0</v>
      </c>
      <c r="AA89" s="17" t="str">
        <f t="shared" si="8"/>
        <v>0</v>
      </c>
      <c r="AB89" s="17" t="str">
        <f t="shared" si="9"/>
        <v>0</v>
      </c>
      <c r="AC89" s="17" t="str">
        <f t="shared" si="10"/>
        <v>0</v>
      </c>
    </row>
    <row r="90" spans="1:29" ht="13.2">
      <c r="A90" s="24"/>
      <c r="B90" s="25"/>
      <c r="C90" s="26"/>
      <c r="D90" s="27"/>
      <c r="E90" s="25"/>
      <c r="F90" s="25"/>
      <c r="G90" s="25"/>
      <c r="H90" s="28"/>
      <c r="I90" s="25"/>
      <c r="J90" s="26"/>
      <c r="K90" s="27"/>
      <c r="L90" s="25"/>
      <c r="M90" s="25"/>
      <c r="N90" s="25"/>
      <c r="O90" s="29"/>
      <c r="P90" s="30"/>
      <c r="S90" s="17" t="str">
        <f t="shared" si="0"/>
        <v>0</v>
      </c>
      <c r="T90" s="17" t="str">
        <f t="shared" si="1"/>
        <v>0</v>
      </c>
      <c r="U90" s="17" t="str">
        <f t="shared" si="2"/>
        <v>0</v>
      </c>
      <c r="V90" s="21" t="str">
        <f t="shared" si="3"/>
        <v>0</v>
      </c>
      <c r="W90" s="17" t="str">
        <f t="shared" si="4"/>
        <v>0</v>
      </c>
      <c r="X90" s="17" t="str">
        <f t="shared" si="5"/>
        <v>0</v>
      </c>
      <c r="Y90" s="17" t="str">
        <f t="shared" si="6"/>
        <v>0</v>
      </c>
      <c r="Z90" s="21" t="str">
        <f t="shared" si="7"/>
        <v>0</v>
      </c>
      <c r="AA90" s="17" t="str">
        <f t="shared" si="8"/>
        <v>0</v>
      </c>
      <c r="AB90" s="17" t="str">
        <f t="shared" si="9"/>
        <v>0</v>
      </c>
      <c r="AC90" s="17" t="str">
        <f t="shared" si="10"/>
        <v>0</v>
      </c>
    </row>
    <row r="91" spans="1:29" ht="13.2">
      <c r="A91" s="24"/>
      <c r="B91" s="25"/>
      <c r="C91" s="26"/>
      <c r="D91" s="27"/>
      <c r="E91" s="25"/>
      <c r="F91" s="25"/>
      <c r="G91" s="25"/>
      <c r="H91" s="28"/>
      <c r="I91" s="25"/>
      <c r="J91" s="26"/>
      <c r="K91" s="27"/>
      <c r="L91" s="25"/>
      <c r="M91" s="25"/>
      <c r="N91" s="25"/>
      <c r="O91" s="29"/>
      <c r="P91" s="30"/>
      <c r="S91" s="17" t="str">
        <f t="shared" si="0"/>
        <v>0</v>
      </c>
      <c r="T91" s="17" t="str">
        <f t="shared" si="1"/>
        <v>0</v>
      </c>
      <c r="U91" s="17" t="str">
        <f t="shared" si="2"/>
        <v>0</v>
      </c>
      <c r="V91" s="21" t="str">
        <f t="shared" si="3"/>
        <v>0</v>
      </c>
      <c r="W91" s="17" t="str">
        <f t="shared" si="4"/>
        <v>0</v>
      </c>
      <c r="X91" s="17" t="str">
        <f t="shared" si="5"/>
        <v>0</v>
      </c>
      <c r="Y91" s="17" t="str">
        <f t="shared" si="6"/>
        <v>0</v>
      </c>
      <c r="Z91" s="21" t="str">
        <f t="shared" si="7"/>
        <v>0</v>
      </c>
      <c r="AA91" s="17" t="str">
        <f t="shared" si="8"/>
        <v>0</v>
      </c>
      <c r="AB91" s="17" t="str">
        <f t="shared" si="9"/>
        <v>0</v>
      </c>
      <c r="AC91" s="17" t="str">
        <f t="shared" si="10"/>
        <v>0</v>
      </c>
    </row>
    <row r="92" spans="1:29" ht="13.2">
      <c r="A92" s="24"/>
      <c r="B92" s="25"/>
      <c r="C92" s="26"/>
      <c r="D92" s="27"/>
      <c r="E92" s="25"/>
      <c r="F92" s="25"/>
      <c r="G92" s="25"/>
      <c r="H92" s="28"/>
      <c r="I92" s="25"/>
      <c r="J92" s="26"/>
      <c r="K92" s="27"/>
      <c r="L92" s="25"/>
      <c r="M92" s="25"/>
      <c r="N92" s="25"/>
      <c r="O92" s="29"/>
      <c r="P92" s="30"/>
      <c r="S92" s="17" t="str">
        <f t="shared" si="0"/>
        <v>0</v>
      </c>
      <c r="T92" s="17" t="str">
        <f t="shared" si="1"/>
        <v>0</v>
      </c>
      <c r="U92" s="17" t="str">
        <f t="shared" si="2"/>
        <v>0</v>
      </c>
      <c r="V92" s="21" t="str">
        <f t="shared" si="3"/>
        <v>0</v>
      </c>
      <c r="W92" s="17" t="str">
        <f t="shared" si="4"/>
        <v>0</v>
      </c>
      <c r="X92" s="17" t="str">
        <f t="shared" si="5"/>
        <v>0</v>
      </c>
      <c r="Y92" s="17" t="str">
        <f t="shared" si="6"/>
        <v>0</v>
      </c>
      <c r="Z92" s="21" t="str">
        <f t="shared" si="7"/>
        <v>0</v>
      </c>
      <c r="AA92" s="17" t="str">
        <f t="shared" si="8"/>
        <v>0</v>
      </c>
      <c r="AB92" s="17" t="str">
        <f t="shared" si="9"/>
        <v>0</v>
      </c>
      <c r="AC92" s="17" t="str">
        <f t="shared" si="10"/>
        <v>0</v>
      </c>
    </row>
    <row r="93" spans="1:29" ht="13.2">
      <c r="A93" s="24"/>
      <c r="B93" s="25"/>
      <c r="C93" s="26"/>
      <c r="D93" s="27"/>
      <c r="E93" s="25"/>
      <c r="F93" s="25"/>
      <c r="G93" s="25"/>
      <c r="H93" s="28"/>
      <c r="I93" s="25"/>
      <c r="J93" s="26"/>
      <c r="K93" s="27"/>
      <c r="L93" s="25"/>
      <c r="M93" s="25"/>
      <c r="N93" s="25"/>
      <c r="O93" s="29"/>
      <c r="P93" s="30"/>
      <c r="S93" s="17" t="str">
        <f t="shared" si="0"/>
        <v>0</v>
      </c>
      <c r="T93" s="17" t="str">
        <f t="shared" si="1"/>
        <v>0</v>
      </c>
      <c r="U93" s="17" t="str">
        <f t="shared" si="2"/>
        <v>0</v>
      </c>
      <c r="V93" s="21" t="str">
        <f t="shared" si="3"/>
        <v>0</v>
      </c>
      <c r="W93" s="17" t="str">
        <f t="shared" si="4"/>
        <v>0</v>
      </c>
      <c r="X93" s="17" t="str">
        <f t="shared" si="5"/>
        <v>0</v>
      </c>
      <c r="Y93" s="17" t="str">
        <f t="shared" si="6"/>
        <v>0</v>
      </c>
      <c r="Z93" s="21" t="str">
        <f t="shared" si="7"/>
        <v>0</v>
      </c>
      <c r="AA93" s="17" t="str">
        <f t="shared" si="8"/>
        <v>0</v>
      </c>
      <c r="AB93" s="17" t="str">
        <f t="shared" si="9"/>
        <v>0</v>
      </c>
      <c r="AC93" s="17" t="str">
        <f t="shared" si="10"/>
        <v>0</v>
      </c>
    </row>
    <row r="94" spans="1:29" ht="13.2">
      <c r="A94" s="24"/>
      <c r="B94" s="25"/>
      <c r="C94" s="26"/>
      <c r="D94" s="27"/>
      <c r="E94" s="25"/>
      <c r="F94" s="25"/>
      <c r="G94" s="25"/>
      <c r="H94" s="28"/>
      <c r="I94" s="25"/>
      <c r="J94" s="26"/>
      <c r="K94" s="27"/>
      <c r="L94" s="25"/>
      <c r="M94" s="25"/>
      <c r="N94" s="25"/>
      <c r="O94" s="29"/>
      <c r="P94" s="30"/>
      <c r="S94" s="17" t="str">
        <f t="shared" si="0"/>
        <v>0</v>
      </c>
      <c r="T94" s="17" t="str">
        <f t="shared" si="1"/>
        <v>0</v>
      </c>
      <c r="U94" s="17" t="str">
        <f t="shared" si="2"/>
        <v>0</v>
      </c>
      <c r="V94" s="21" t="str">
        <f t="shared" si="3"/>
        <v>0</v>
      </c>
      <c r="W94" s="17" t="str">
        <f t="shared" si="4"/>
        <v>0</v>
      </c>
      <c r="X94" s="17" t="str">
        <f t="shared" si="5"/>
        <v>0</v>
      </c>
      <c r="Y94" s="17" t="str">
        <f t="shared" si="6"/>
        <v>0</v>
      </c>
      <c r="Z94" s="21" t="str">
        <f t="shared" si="7"/>
        <v>0</v>
      </c>
      <c r="AA94" s="17" t="str">
        <f t="shared" si="8"/>
        <v>0</v>
      </c>
      <c r="AB94" s="17" t="str">
        <f t="shared" si="9"/>
        <v>0</v>
      </c>
      <c r="AC94" s="17" t="str">
        <f t="shared" si="10"/>
        <v>0</v>
      </c>
    </row>
    <row r="95" spans="1:29" ht="13.2">
      <c r="A95" s="24"/>
      <c r="B95" s="25"/>
      <c r="C95" s="26"/>
      <c r="D95" s="27"/>
      <c r="E95" s="25"/>
      <c r="F95" s="25"/>
      <c r="G95" s="25"/>
      <c r="H95" s="28"/>
      <c r="I95" s="25"/>
      <c r="J95" s="26"/>
      <c r="K95" s="27"/>
      <c r="L95" s="25"/>
      <c r="M95" s="25"/>
      <c r="N95" s="25"/>
      <c r="O95" s="29"/>
      <c r="P95" s="30"/>
      <c r="S95" s="17" t="str">
        <f t="shared" si="0"/>
        <v>0</v>
      </c>
      <c r="T95" s="17" t="str">
        <f t="shared" si="1"/>
        <v>0</v>
      </c>
      <c r="U95" s="17" t="str">
        <f t="shared" si="2"/>
        <v>0</v>
      </c>
      <c r="V95" s="21" t="str">
        <f t="shared" si="3"/>
        <v>0</v>
      </c>
      <c r="W95" s="17" t="str">
        <f t="shared" si="4"/>
        <v>0</v>
      </c>
      <c r="X95" s="17" t="str">
        <f t="shared" si="5"/>
        <v>0</v>
      </c>
      <c r="Y95" s="17" t="str">
        <f t="shared" si="6"/>
        <v>0</v>
      </c>
      <c r="Z95" s="21" t="str">
        <f t="shared" si="7"/>
        <v>0</v>
      </c>
      <c r="AA95" s="17" t="str">
        <f t="shared" si="8"/>
        <v>0</v>
      </c>
      <c r="AB95" s="17" t="str">
        <f t="shared" si="9"/>
        <v>0</v>
      </c>
      <c r="AC95" s="17" t="str">
        <f t="shared" si="10"/>
        <v>0</v>
      </c>
    </row>
    <row r="96" spans="1:29" ht="13.2">
      <c r="A96" s="24"/>
      <c r="B96" s="25"/>
      <c r="C96" s="26"/>
      <c r="D96" s="27"/>
      <c r="E96" s="25"/>
      <c r="F96" s="25"/>
      <c r="G96" s="25"/>
      <c r="H96" s="28"/>
      <c r="I96" s="25"/>
      <c r="J96" s="26"/>
      <c r="K96" s="27"/>
      <c r="L96" s="25"/>
      <c r="M96" s="25"/>
      <c r="N96" s="25"/>
      <c r="O96" s="29"/>
      <c r="P96" s="30"/>
      <c r="S96" s="17" t="str">
        <f t="shared" si="0"/>
        <v>0</v>
      </c>
      <c r="T96" s="17" t="str">
        <f t="shared" si="1"/>
        <v>0</v>
      </c>
      <c r="U96" s="17" t="str">
        <f t="shared" si="2"/>
        <v>0</v>
      </c>
      <c r="V96" s="21" t="str">
        <f t="shared" si="3"/>
        <v>0</v>
      </c>
      <c r="W96" s="17" t="str">
        <f t="shared" si="4"/>
        <v>0</v>
      </c>
      <c r="X96" s="17" t="str">
        <f t="shared" si="5"/>
        <v>0</v>
      </c>
      <c r="Y96" s="17" t="str">
        <f t="shared" si="6"/>
        <v>0</v>
      </c>
      <c r="Z96" s="21" t="str">
        <f t="shared" si="7"/>
        <v>0</v>
      </c>
      <c r="AA96" s="17" t="str">
        <f t="shared" si="8"/>
        <v>0</v>
      </c>
      <c r="AB96" s="17" t="str">
        <f t="shared" si="9"/>
        <v>0</v>
      </c>
      <c r="AC96" s="17" t="str">
        <f t="shared" si="10"/>
        <v>0</v>
      </c>
    </row>
    <row r="97" spans="1:29" ht="13.2">
      <c r="A97" s="24"/>
      <c r="B97" s="25"/>
      <c r="C97" s="26"/>
      <c r="D97" s="27"/>
      <c r="E97" s="25"/>
      <c r="F97" s="25"/>
      <c r="G97" s="25"/>
      <c r="H97" s="28"/>
      <c r="I97" s="25"/>
      <c r="J97" s="26"/>
      <c r="K97" s="27"/>
      <c r="L97" s="25"/>
      <c r="M97" s="25"/>
      <c r="N97" s="25"/>
      <c r="O97" s="29"/>
      <c r="P97" s="30"/>
      <c r="S97" s="17" t="str">
        <f t="shared" si="0"/>
        <v>0</v>
      </c>
      <c r="T97" s="17" t="str">
        <f t="shared" si="1"/>
        <v>0</v>
      </c>
      <c r="U97" s="17" t="str">
        <f t="shared" si="2"/>
        <v>0</v>
      </c>
      <c r="V97" s="21" t="str">
        <f t="shared" si="3"/>
        <v>0</v>
      </c>
      <c r="W97" s="17" t="str">
        <f t="shared" si="4"/>
        <v>0</v>
      </c>
      <c r="X97" s="17" t="str">
        <f t="shared" si="5"/>
        <v>0</v>
      </c>
      <c r="Y97" s="17" t="str">
        <f t="shared" si="6"/>
        <v>0</v>
      </c>
      <c r="Z97" s="21" t="str">
        <f t="shared" si="7"/>
        <v>0</v>
      </c>
      <c r="AA97" s="17" t="str">
        <f t="shared" si="8"/>
        <v>0</v>
      </c>
      <c r="AB97" s="17" t="str">
        <f t="shared" si="9"/>
        <v>0</v>
      </c>
      <c r="AC97" s="17" t="str">
        <f t="shared" si="10"/>
        <v>0</v>
      </c>
    </row>
    <row r="98" spans="1:29" ht="13.2">
      <c r="A98" s="24"/>
      <c r="B98" s="25"/>
      <c r="C98" s="26"/>
      <c r="D98" s="27"/>
      <c r="E98" s="25"/>
      <c r="F98" s="25"/>
      <c r="G98" s="25"/>
      <c r="H98" s="28"/>
      <c r="I98" s="25"/>
      <c r="J98" s="26"/>
      <c r="K98" s="27"/>
      <c r="L98" s="25"/>
      <c r="M98" s="25"/>
      <c r="N98" s="25"/>
      <c r="O98" s="29"/>
      <c r="P98" s="30"/>
      <c r="S98" s="17" t="str">
        <f t="shared" si="0"/>
        <v>0</v>
      </c>
      <c r="T98" s="17" t="str">
        <f t="shared" si="1"/>
        <v>0</v>
      </c>
      <c r="U98" s="17" t="str">
        <f t="shared" si="2"/>
        <v>0</v>
      </c>
      <c r="V98" s="21" t="str">
        <f t="shared" si="3"/>
        <v>0</v>
      </c>
      <c r="W98" s="17" t="str">
        <f t="shared" si="4"/>
        <v>0</v>
      </c>
      <c r="X98" s="17" t="str">
        <f t="shared" si="5"/>
        <v>0</v>
      </c>
      <c r="Y98" s="17" t="str">
        <f t="shared" si="6"/>
        <v>0</v>
      </c>
      <c r="Z98" s="21" t="str">
        <f t="shared" si="7"/>
        <v>0</v>
      </c>
      <c r="AA98" s="17" t="str">
        <f t="shared" si="8"/>
        <v>0</v>
      </c>
      <c r="AB98" s="17" t="str">
        <f t="shared" si="9"/>
        <v>0</v>
      </c>
      <c r="AC98" s="17" t="str">
        <f t="shared" si="10"/>
        <v>0</v>
      </c>
    </row>
    <row r="99" spans="1:29" ht="13.2">
      <c r="A99" s="24"/>
      <c r="B99" s="25"/>
      <c r="C99" s="26"/>
      <c r="D99" s="27"/>
      <c r="E99" s="25"/>
      <c r="F99" s="25"/>
      <c r="G99" s="25"/>
      <c r="H99" s="28"/>
      <c r="I99" s="25"/>
      <c r="J99" s="26"/>
      <c r="K99" s="27"/>
      <c r="L99" s="25"/>
      <c r="M99" s="25"/>
      <c r="N99" s="25"/>
      <c r="O99" s="29"/>
      <c r="P99" s="30"/>
      <c r="S99" s="17" t="str">
        <f t="shared" si="0"/>
        <v>0</v>
      </c>
      <c r="T99" s="17" t="str">
        <f t="shared" si="1"/>
        <v>0</v>
      </c>
      <c r="U99" s="17" t="str">
        <f t="shared" si="2"/>
        <v>0</v>
      </c>
      <c r="V99" s="21" t="str">
        <f t="shared" si="3"/>
        <v>0</v>
      </c>
      <c r="W99" s="17" t="str">
        <f t="shared" si="4"/>
        <v>0</v>
      </c>
      <c r="X99" s="17" t="str">
        <f t="shared" si="5"/>
        <v>0</v>
      </c>
      <c r="Y99" s="17" t="str">
        <f t="shared" si="6"/>
        <v>0</v>
      </c>
      <c r="Z99" s="21" t="str">
        <f t="shared" si="7"/>
        <v>0</v>
      </c>
      <c r="AA99" s="17" t="str">
        <f t="shared" si="8"/>
        <v>0</v>
      </c>
      <c r="AB99" s="17" t="str">
        <f t="shared" si="9"/>
        <v>0</v>
      </c>
      <c r="AC99" s="17" t="str">
        <f t="shared" si="10"/>
        <v>0</v>
      </c>
    </row>
    <row r="100" spans="1:29" ht="13.2">
      <c r="A100" s="24"/>
      <c r="B100" s="25"/>
      <c r="C100" s="26"/>
      <c r="D100" s="27"/>
      <c r="E100" s="25"/>
      <c r="F100" s="25"/>
      <c r="G100" s="25"/>
      <c r="H100" s="28"/>
      <c r="I100" s="25"/>
      <c r="J100" s="26"/>
      <c r="K100" s="27"/>
      <c r="L100" s="25"/>
      <c r="M100" s="25"/>
      <c r="N100" s="25"/>
      <c r="O100" s="29"/>
      <c r="P100" s="30"/>
      <c r="S100" s="17" t="str">
        <f t="shared" si="0"/>
        <v>0</v>
      </c>
      <c r="T100" s="17" t="str">
        <f t="shared" si="1"/>
        <v>0</v>
      </c>
      <c r="U100" s="17" t="str">
        <f t="shared" si="2"/>
        <v>0</v>
      </c>
      <c r="V100" s="21" t="str">
        <f t="shared" si="3"/>
        <v>0</v>
      </c>
      <c r="W100" s="17" t="str">
        <f t="shared" si="4"/>
        <v>0</v>
      </c>
      <c r="X100" s="17" t="str">
        <f t="shared" si="5"/>
        <v>0</v>
      </c>
      <c r="Y100" s="17" t="str">
        <f t="shared" si="6"/>
        <v>0</v>
      </c>
      <c r="Z100" s="21" t="str">
        <f t="shared" si="7"/>
        <v>0</v>
      </c>
      <c r="AA100" s="17" t="str">
        <f t="shared" si="8"/>
        <v>0</v>
      </c>
      <c r="AB100" s="17" t="str">
        <f t="shared" si="9"/>
        <v>0</v>
      </c>
      <c r="AC100" s="17" t="str">
        <f t="shared" si="10"/>
        <v>0</v>
      </c>
    </row>
    <row r="101" spans="1:29" ht="13.2">
      <c r="A101" s="24"/>
      <c r="B101" s="25"/>
      <c r="C101" s="26"/>
      <c r="D101" s="27"/>
      <c r="E101" s="25"/>
      <c r="F101" s="25"/>
      <c r="G101" s="25"/>
      <c r="H101" s="28"/>
      <c r="I101" s="25"/>
      <c r="J101" s="26"/>
      <c r="K101" s="27"/>
      <c r="L101" s="25"/>
      <c r="M101" s="25"/>
      <c r="N101" s="25"/>
      <c r="O101" s="29"/>
      <c r="P101" s="30"/>
      <c r="S101" s="17" t="str">
        <f t="shared" si="0"/>
        <v>0</v>
      </c>
      <c r="T101" s="17" t="str">
        <f t="shared" si="1"/>
        <v>0</v>
      </c>
      <c r="U101" s="17" t="str">
        <f t="shared" si="2"/>
        <v>0</v>
      </c>
      <c r="V101" s="21" t="str">
        <f t="shared" si="3"/>
        <v>0</v>
      </c>
      <c r="W101" s="17" t="str">
        <f t="shared" si="4"/>
        <v>0</v>
      </c>
      <c r="X101" s="17" t="str">
        <f t="shared" si="5"/>
        <v>0</v>
      </c>
      <c r="Y101" s="17" t="str">
        <f t="shared" si="6"/>
        <v>0</v>
      </c>
      <c r="Z101" s="21" t="str">
        <f t="shared" si="7"/>
        <v>0</v>
      </c>
      <c r="AA101" s="17" t="str">
        <f t="shared" si="8"/>
        <v>0</v>
      </c>
      <c r="AB101" s="17" t="str">
        <f t="shared" si="9"/>
        <v>0</v>
      </c>
      <c r="AC101" s="17" t="str">
        <f t="shared" si="10"/>
        <v>0</v>
      </c>
    </row>
    <row r="102" spans="1:29" ht="13.2">
      <c r="A102" s="24"/>
      <c r="B102" s="25"/>
      <c r="C102" s="26"/>
      <c r="D102" s="27"/>
      <c r="E102" s="25"/>
      <c r="F102" s="25"/>
      <c r="G102" s="25"/>
      <c r="H102" s="28"/>
      <c r="I102" s="25"/>
      <c r="J102" s="26"/>
      <c r="K102" s="27"/>
      <c r="L102" s="25"/>
      <c r="M102" s="25"/>
      <c r="N102" s="25"/>
      <c r="O102" s="29"/>
      <c r="P102" s="30"/>
      <c r="S102" s="17" t="str">
        <f t="shared" si="0"/>
        <v>0</v>
      </c>
      <c r="T102" s="17" t="str">
        <f t="shared" si="1"/>
        <v>0</v>
      </c>
      <c r="U102" s="17" t="str">
        <f t="shared" si="2"/>
        <v>0</v>
      </c>
      <c r="V102" s="21" t="str">
        <f t="shared" si="3"/>
        <v>0</v>
      </c>
      <c r="W102" s="17" t="str">
        <f t="shared" si="4"/>
        <v>0</v>
      </c>
      <c r="X102" s="17" t="str">
        <f t="shared" si="5"/>
        <v>0</v>
      </c>
      <c r="Y102" s="17" t="str">
        <f t="shared" si="6"/>
        <v>0</v>
      </c>
      <c r="Z102" s="21" t="str">
        <f t="shared" si="7"/>
        <v>0</v>
      </c>
      <c r="AA102" s="17" t="str">
        <f t="shared" si="8"/>
        <v>0</v>
      </c>
      <c r="AB102" s="17" t="str">
        <f t="shared" si="9"/>
        <v>0</v>
      </c>
      <c r="AC102" s="17" t="str">
        <f t="shared" si="10"/>
        <v>0</v>
      </c>
    </row>
    <row r="103" spans="1:29" ht="13.2">
      <c r="A103" s="24"/>
      <c r="B103" s="25"/>
      <c r="C103" s="26"/>
      <c r="D103" s="27"/>
      <c r="E103" s="25"/>
      <c r="F103" s="25"/>
      <c r="G103" s="25"/>
      <c r="H103" s="28"/>
      <c r="I103" s="25"/>
      <c r="J103" s="26"/>
      <c r="K103" s="27"/>
      <c r="L103" s="25"/>
      <c r="M103" s="25"/>
      <c r="N103" s="25"/>
      <c r="O103" s="29"/>
      <c r="P103" s="30"/>
      <c r="S103" s="17" t="str">
        <f t="shared" si="0"/>
        <v>0</v>
      </c>
      <c r="T103" s="17" t="str">
        <f t="shared" si="1"/>
        <v>0</v>
      </c>
      <c r="U103" s="17" t="str">
        <f t="shared" si="2"/>
        <v>0</v>
      </c>
      <c r="V103" s="21" t="str">
        <f t="shared" si="3"/>
        <v>0</v>
      </c>
      <c r="W103" s="17" t="str">
        <f t="shared" si="4"/>
        <v>0</v>
      </c>
      <c r="X103" s="17" t="str">
        <f t="shared" si="5"/>
        <v>0</v>
      </c>
      <c r="Y103" s="17" t="str">
        <f t="shared" si="6"/>
        <v>0</v>
      </c>
      <c r="Z103" s="21" t="str">
        <f t="shared" si="7"/>
        <v>0</v>
      </c>
      <c r="AA103" s="17" t="str">
        <f t="shared" si="8"/>
        <v>0</v>
      </c>
      <c r="AB103" s="17" t="str">
        <f t="shared" si="9"/>
        <v>0</v>
      </c>
      <c r="AC103" s="17" t="str">
        <f t="shared" si="10"/>
        <v>0</v>
      </c>
    </row>
  </sheetData>
  <mergeCells count="1">
    <mergeCell ref="P1:AC1"/>
  </mergeCells>
  <conditionalFormatting sqref="G2:G103">
    <cfRule type="notContainsBlanks" dxfId="5" priority="1">
      <formula>LEN(TRIM(G2))&gt;0</formula>
    </cfRule>
  </conditionalFormatting>
  <conditionalFormatting sqref="I2:I103">
    <cfRule type="notContainsBlanks" dxfId="4" priority="2">
      <formula>LEN(TRIM(I2))&gt;0</formula>
    </cfRule>
  </conditionalFormatting>
  <conditionalFormatting sqref="J2:J103">
    <cfRule type="notContainsBlanks" dxfId="3" priority="3">
      <formula>LEN(TRIM(J2))&gt;0</formula>
    </cfRule>
  </conditionalFormatting>
  <conditionalFormatting sqref="L2:L103">
    <cfRule type="notContainsBlanks" dxfId="2" priority="4">
      <formula>LEN(TRIM(L2))&gt;0</formula>
    </cfRule>
  </conditionalFormatting>
  <conditionalFormatting sqref="N2:N103">
    <cfRule type="notContainsBlanks" dxfId="1" priority="5">
      <formula>LEN(TRIM(N2))&gt;0</formula>
    </cfRule>
  </conditionalFormatting>
  <conditionalFormatting sqref="P1:S103 X2:AC103 T3:W103">
    <cfRule type="containsText" dxfId="0" priority="6" operator="containsText" text="0">
      <formula>NOT(ISERROR(SEARCH(("0"),(P1))))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
  <sheetViews>
    <sheetView workbookViewId="0"/>
  </sheetViews>
  <sheetFormatPr defaultColWidth="14.44140625" defaultRowHeight="15.75" customHeight="1"/>
  <cols>
    <col min="5" max="5" width="7.33203125" customWidth="1"/>
    <col min="6" max="6" width="3.109375" customWidth="1"/>
    <col min="11" max="11" width="7.33203125" customWidth="1"/>
    <col min="12" max="12" width="3.6640625" customWidth="1"/>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
  <sheetViews>
    <sheetView workbookViewId="0"/>
  </sheetViews>
  <sheetFormatPr defaultColWidth="14.44140625" defaultRowHeight="15.75" customHeight="1"/>
  <cols>
    <col min="5" max="5" width="7.33203125" customWidth="1"/>
    <col min="6" max="6" width="3.109375" customWidth="1"/>
    <col min="11" max="11" width="7.33203125" customWidth="1"/>
    <col min="12" max="12" width="3.6640625" customWidth="1"/>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
  <sheetViews>
    <sheetView workbookViewId="0"/>
  </sheetViews>
  <sheetFormatPr defaultColWidth="14.44140625" defaultRowHeight="15.75" customHeight="1"/>
  <cols>
    <col min="5" max="5" width="7.33203125" customWidth="1"/>
    <col min="6" max="6" width="3.109375" customWidth="1"/>
    <col min="11" max="11" width="7.33203125" customWidth="1"/>
    <col min="12" max="12" width="3.6640625" customWidth="1"/>
  </cols>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P1"/>
  <sheetViews>
    <sheetView workbookViewId="0"/>
  </sheetViews>
  <sheetFormatPr defaultColWidth="14.44140625" defaultRowHeight="15.75" customHeight="1"/>
  <cols>
    <col min="5" max="5" width="7.33203125" customWidth="1"/>
    <col min="6" max="6" width="3.109375" customWidth="1"/>
    <col min="11" max="11" width="7.33203125" customWidth="1"/>
    <col min="12" max="12" width="3.6640625" customWidth="1"/>
  </cols>
  <sheetData>
    <row r="1" spans="1:16" ht="15.75" customHeight="1">
      <c r="A1" s="45" t="s">
        <v>89</v>
      </c>
      <c r="B1" s="46"/>
      <c r="C1" s="46"/>
      <c r="D1" s="46"/>
      <c r="E1" s="46"/>
      <c r="F1" s="46"/>
      <c r="G1" s="46"/>
      <c r="H1" s="46"/>
      <c r="I1" s="46"/>
      <c r="J1" s="46"/>
      <c r="K1" s="46"/>
      <c r="L1" s="46"/>
      <c r="M1" s="46"/>
      <c r="N1" s="46"/>
      <c r="O1" s="46"/>
      <c r="P1" s="4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Q20"/>
  <sheetViews>
    <sheetView tabSelected="1" workbookViewId="0"/>
  </sheetViews>
  <sheetFormatPr defaultColWidth="14.44140625" defaultRowHeight="15.75" customHeight="1"/>
  <cols>
    <col min="1" max="1" width="7.33203125" customWidth="1"/>
    <col min="2" max="2" width="3.6640625" customWidth="1"/>
    <col min="3" max="3" width="18.6640625" customWidth="1"/>
    <col min="9" max="10" width="3.6640625" customWidth="1"/>
    <col min="11" max="11" width="18.6640625" customWidth="1"/>
    <col min="17" max="17" width="7.33203125" customWidth="1"/>
  </cols>
  <sheetData>
    <row r="1" spans="1:17" ht="37.5" customHeight="1">
      <c r="A1" s="24"/>
      <c r="B1" s="24"/>
      <c r="C1" s="31"/>
      <c r="D1" s="24"/>
      <c r="E1" s="24"/>
      <c r="F1" s="24"/>
      <c r="G1" s="24"/>
      <c r="H1" s="24"/>
      <c r="I1" s="24"/>
      <c r="J1" s="24"/>
      <c r="K1" s="31"/>
      <c r="L1" s="24"/>
      <c r="M1" s="24"/>
      <c r="N1" s="24"/>
      <c r="O1" s="24"/>
      <c r="P1" s="24"/>
      <c r="Q1" s="24"/>
    </row>
    <row r="2" spans="1:17" ht="13.2">
      <c r="A2" s="24"/>
      <c r="C2" s="32" t="s">
        <v>66</v>
      </c>
      <c r="G2" s="33"/>
      <c r="I2" s="24"/>
      <c r="K2" s="32" t="s">
        <v>67</v>
      </c>
      <c r="O2" s="33"/>
      <c r="Q2" s="24"/>
    </row>
    <row r="3" spans="1:17" ht="13.2">
      <c r="A3" s="24"/>
      <c r="B3" s="17" t="s">
        <v>3</v>
      </c>
      <c r="C3" s="34" t="s">
        <v>68</v>
      </c>
      <c r="I3" s="24"/>
      <c r="J3" s="17" t="s">
        <v>7</v>
      </c>
      <c r="K3" s="34" t="s">
        <v>69</v>
      </c>
      <c r="L3" s="34"/>
      <c r="Q3" s="24"/>
    </row>
    <row r="4" spans="1:17" ht="13.2">
      <c r="A4" s="24"/>
      <c r="B4" s="17" t="s">
        <v>1</v>
      </c>
      <c r="C4" s="34" t="s">
        <v>22</v>
      </c>
      <c r="D4" s="34"/>
      <c r="I4" s="24"/>
      <c r="J4" s="17" t="s">
        <v>1</v>
      </c>
      <c r="K4" s="34" t="s">
        <v>22</v>
      </c>
      <c r="L4" s="34"/>
      <c r="Q4" s="24"/>
    </row>
    <row r="5" spans="1:17" ht="13.2">
      <c r="A5" s="24"/>
      <c r="D5" s="17">
        <v>1</v>
      </c>
      <c r="E5" s="17">
        <v>2</v>
      </c>
      <c r="F5" s="17">
        <v>3</v>
      </c>
      <c r="G5" s="17">
        <v>4</v>
      </c>
      <c r="H5" s="17">
        <v>5</v>
      </c>
      <c r="I5" s="24"/>
      <c r="L5" s="17">
        <v>1</v>
      </c>
      <c r="M5" s="17">
        <v>2</v>
      </c>
      <c r="N5" s="17">
        <v>3</v>
      </c>
      <c r="O5" s="17">
        <v>4</v>
      </c>
      <c r="P5" s="17">
        <v>5</v>
      </c>
      <c r="Q5" s="24"/>
    </row>
    <row r="6" spans="1:17" ht="13.2">
      <c r="A6" s="24"/>
      <c r="C6" s="34"/>
      <c r="D6" s="34" t="s">
        <v>70</v>
      </c>
      <c r="E6" s="34" t="s">
        <v>71</v>
      </c>
      <c r="F6" s="34" t="s">
        <v>72</v>
      </c>
      <c r="G6" s="34" t="s">
        <v>58</v>
      </c>
      <c r="H6" s="34" t="s">
        <v>73</v>
      </c>
      <c r="I6" s="31" t="s">
        <v>74</v>
      </c>
      <c r="J6" s="17"/>
      <c r="K6" s="34"/>
      <c r="L6" s="34" t="s">
        <v>75</v>
      </c>
      <c r="M6" s="34" t="s">
        <v>76</v>
      </c>
      <c r="N6" s="34" t="s">
        <v>77</v>
      </c>
      <c r="O6" s="34" t="s">
        <v>78</v>
      </c>
      <c r="P6" s="34" t="s">
        <v>79</v>
      </c>
      <c r="Q6" s="24"/>
    </row>
    <row r="7" spans="1:17" ht="13.2">
      <c r="A7" s="31"/>
      <c r="B7" s="17">
        <v>1</v>
      </c>
      <c r="C7" s="35" t="s">
        <v>80</v>
      </c>
      <c r="D7" s="36">
        <f>COUNTIF('Form responses'!$P:$P,"A")</f>
        <v>0</v>
      </c>
      <c r="E7" s="36">
        <f>COUNTIF('Form responses'!$P:$P,"B")</f>
        <v>0</v>
      </c>
      <c r="F7" s="36">
        <f>COUNTIF('Form responses'!$P:$P,"C")</f>
        <v>0</v>
      </c>
      <c r="G7" s="36">
        <f>COUNTIF('Form responses'!$P:$P,"D")</f>
        <v>0</v>
      </c>
      <c r="H7" s="36">
        <f>COUNTIF('Form responses'!$P:$P,"E")</f>
        <v>0</v>
      </c>
      <c r="I7" s="24"/>
      <c r="J7" s="17">
        <v>1</v>
      </c>
      <c r="K7" s="34" t="s">
        <v>80</v>
      </c>
      <c r="L7" s="37">
        <f>COUNTIF('Form responses'!$W:$W,"A")</f>
        <v>0</v>
      </c>
      <c r="M7" s="38">
        <f>COUNTIF('Form responses'!$W:$W,"B")</f>
        <v>0</v>
      </c>
      <c r="N7" s="38">
        <f>COUNTIF('Form responses'!$W:$W,"C")</f>
        <v>0</v>
      </c>
      <c r="O7" s="38">
        <f>COUNTIF('Form responses'!$W:$W,"D")</f>
        <v>0</v>
      </c>
      <c r="P7" s="38">
        <f>COUNTIF('Form responses'!$W:$W,"E")</f>
        <v>0</v>
      </c>
      <c r="Q7" s="24"/>
    </row>
    <row r="8" spans="1:17" ht="13.2">
      <c r="A8" s="31"/>
      <c r="B8" s="17">
        <v>2</v>
      </c>
      <c r="C8" s="35" t="s">
        <v>81</v>
      </c>
      <c r="D8" s="17">
        <f>COUNTIF('Form responses'!$Q:$Q,"A")</f>
        <v>0</v>
      </c>
      <c r="E8" s="17">
        <f>COUNTIF('Form responses'!$Q:$Q,"B")</f>
        <v>0</v>
      </c>
      <c r="F8" s="17">
        <f>COUNTIF('Form responses'!$Q:$Q,"C")</f>
        <v>0</v>
      </c>
      <c r="G8" s="17">
        <f>COUNTIF('Form responses'!$Q:$Q,"D")</f>
        <v>1</v>
      </c>
      <c r="H8" s="17">
        <f>COUNTIF('Form responses'!$Q:$Q,"E")</f>
        <v>0</v>
      </c>
      <c r="I8" s="24"/>
      <c r="J8" s="17">
        <v>2</v>
      </c>
      <c r="K8" s="34" t="s">
        <v>81</v>
      </c>
      <c r="L8" s="39">
        <f>COUNTIF('Form responses'!$X:$X,"A")</f>
        <v>1</v>
      </c>
      <c r="M8" s="40">
        <f>COUNTIF('Form responses'!$X:$X,"B")</f>
        <v>0</v>
      </c>
      <c r="N8" s="40">
        <f>COUNTIF('Form responses'!$X:$X,"C")</f>
        <v>0</v>
      </c>
      <c r="O8" s="40">
        <f>COUNTIF('Form responses'!$X:$X,"D")</f>
        <v>0</v>
      </c>
      <c r="P8" s="40">
        <f>COUNTIF('Form responses'!$X:$X,"E")</f>
        <v>0</v>
      </c>
      <c r="Q8" s="24"/>
    </row>
    <row r="9" spans="1:17" ht="13.2">
      <c r="A9" s="31"/>
      <c r="B9" s="17">
        <v>3</v>
      </c>
      <c r="C9" s="35" t="s">
        <v>82</v>
      </c>
      <c r="D9" s="17">
        <f>COUNTIF('Form responses'!$R:$R,"A")</f>
        <v>0</v>
      </c>
      <c r="E9" s="17">
        <f>COUNTIF('Form responses'!$R:$R,"B")</f>
        <v>0</v>
      </c>
      <c r="F9" s="17">
        <f>COUNTIF('Form responses'!$R:$R,"C")</f>
        <v>0</v>
      </c>
      <c r="G9" s="17">
        <f>COUNTIF('Form responses'!$R:$R,"D")</f>
        <v>0</v>
      </c>
      <c r="H9" s="17">
        <f>COUNTIF('Form responses'!$R:$R,"E")</f>
        <v>0</v>
      </c>
      <c r="I9" s="24"/>
      <c r="J9" s="17">
        <v>3</v>
      </c>
      <c r="K9" s="34" t="s">
        <v>82</v>
      </c>
      <c r="L9" s="39">
        <f>COUNTIF('Form responses'!$Y:$Y,"A")</f>
        <v>0</v>
      </c>
      <c r="M9" s="40">
        <f>COUNTIF('Form responses'!$Y:$Y,"B")</f>
        <v>0</v>
      </c>
      <c r="N9" s="40">
        <f>COUNTIF('Form responses'!$Y:$Y,"C")</f>
        <v>0</v>
      </c>
      <c r="O9" s="40">
        <f>COUNTIF('Form responses'!$Y:$Y,"D")</f>
        <v>0</v>
      </c>
      <c r="P9" s="40">
        <f>COUNTIF('Form responses'!$Y:$Y,"E")</f>
        <v>0</v>
      </c>
      <c r="Q9" s="24"/>
    </row>
    <row r="10" spans="1:17" ht="13.2">
      <c r="A10" s="31"/>
      <c r="B10" s="17">
        <v>4</v>
      </c>
      <c r="C10" s="35" t="s">
        <v>83</v>
      </c>
      <c r="D10" s="17">
        <f>COUNTIF('Form responses'!$S:$S,"A")</f>
        <v>0</v>
      </c>
      <c r="E10" s="17">
        <f>COUNTIF('Form responses'!$S:$S,"B")</f>
        <v>0</v>
      </c>
      <c r="F10" s="17">
        <f>COUNTIF('Form responses'!$S:$S,"C")</f>
        <v>0</v>
      </c>
      <c r="G10" s="17">
        <f>COUNTIF('Form responses'!$S:$S,"D")</f>
        <v>0</v>
      </c>
      <c r="H10" s="17">
        <f>COUNTIF('Form responses'!$S:$S,"E")</f>
        <v>0</v>
      </c>
      <c r="I10" s="24"/>
      <c r="J10" s="17">
        <v>4</v>
      </c>
      <c r="K10" s="34" t="s">
        <v>83</v>
      </c>
      <c r="L10" s="39">
        <f>COUNTIF('Form responses'!$Z:$Z,"A")</f>
        <v>0</v>
      </c>
      <c r="M10" s="40">
        <f>COUNTIF('Form responses'!$Z:$Z,"B")</f>
        <v>0</v>
      </c>
      <c r="N10" s="40">
        <f>COUNTIF('Form responses'!$Z:$Z,"C")</f>
        <v>0</v>
      </c>
      <c r="O10" s="40">
        <f>COUNTIF('Form responses'!$Z:$Z,"D")</f>
        <v>0</v>
      </c>
      <c r="P10" s="40">
        <f>COUNTIF('Form responses'!$Z:$Z,"E")</f>
        <v>0</v>
      </c>
      <c r="Q10" s="24"/>
    </row>
    <row r="11" spans="1:17" ht="18.75" customHeight="1">
      <c r="A11" s="24"/>
      <c r="B11" s="24"/>
      <c r="C11" s="24"/>
      <c r="D11" s="24"/>
      <c r="E11" s="24"/>
      <c r="F11" s="24"/>
      <c r="G11" s="24"/>
      <c r="H11" s="24"/>
      <c r="I11" s="24"/>
      <c r="J11" s="24"/>
      <c r="K11" s="24"/>
      <c r="L11" s="24"/>
      <c r="M11" s="24"/>
      <c r="N11" s="24"/>
      <c r="O11" s="24"/>
      <c r="P11" s="24"/>
      <c r="Q11" s="24"/>
    </row>
    <row r="12" spans="1:17" ht="13.2">
      <c r="A12" s="24"/>
      <c r="B12" s="41"/>
      <c r="C12" s="42" t="s">
        <v>84</v>
      </c>
      <c r="D12" s="41"/>
      <c r="E12" s="41"/>
      <c r="F12" s="41"/>
      <c r="G12" s="33"/>
      <c r="I12" s="24"/>
      <c r="K12" s="32" t="s">
        <v>85</v>
      </c>
      <c r="O12" s="33"/>
      <c r="Q12" s="24"/>
    </row>
    <row r="13" spans="1:17" ht="13.2">
      <c r="A13" s="24"/>
      <c r="B13" s="43" t="s">
        <v>3</v>
      </c>
      <c r="C13" s="34" t="s">
        <v>68</v>
      </c>
      <c r="D13" s="34"/>
      <c r="E13" s="41"/>
      <c r="F13" s="41"/>
      <c r="G13" s="41"/>
      <c r="H13" s="41"/>
      <c r="I13" s="24"/>
      <c r="J13" s="17" t="s">
        <v>7</v>
      </c>
      <c r="K13" s="34" t="s">
        <v>69</v>
      </c>
      <c r="L13" s="34"/>
      <c r="Q13" s="24"/>
    </row>
    <row r="14" spans="1:17" ht="13.2">
      <c r="A14" s="24"/>
      <c r="B14" s="43" t="s">
        <v>2</v>
      </c>
      <c r="C14" s="34" t="s">
        <v>86</v>
      </c>
      <c r="D14" s="34"/>
      <c r="E14" s="41"/>
      <c r="F14" s="41"/>
      <c r="G14" s="41"/>
      <c r="H14" s="41"/>
      <c r="I14" s="24"/>
      <c r="J14" s="43" t="s">
        <v>2</v>
      </c>
      <c r="K14" s="34" t="s">
        <v>86</v>
      </c>
      <c r="L14" s="34"/>
      <c r="Q14" s="24"/>
    </row>
    <row r="15" spans="1:17" ht="13.2">
      <c r="A15" s="24"/>
      <c r="B15" s="41"/>
      <c r="C15" s="41"/>
      <c r="D15" s="43">
        <v>1</v>
      </c>
      <c r="E15" s="43">
        <v>2</v>
      </c>
      <c r="F15" s="43">
        <v>3</v>
      </c>
      <c r="G15" s="43">
        <v>4</v>
      </c>
      <c r="H15" s="43">
        <v>5</v>
      </c>
      <c r="I15" s="24"/>
      <c r="L15" s="17">
        <v>1</v>
      </c>
      <c r="M15" s="17">
        <v>2</v>
      </c>
      <c r="N15" s="17">
        <v>3</v>
      </c>
      <c r="O15" s="17">
        <v>4</v>
      </c>
      <c r="P15" s="17">
        <v>5</v>
      </c>
      <c r="Q15" s="24"/>
    </row>
    <row r="16" spans="1:17" ht="13.2">
      <c r="A16" s="24"/>
      <c r="B16" s="41"/>
      <c r="C16" s="34"/>
      <c r="D16" s="34" t="s">
        <v>70</v>
      </c>
      <c r="E16" s="34" t="s">
        <v>71</v>
      </c>
      <c r="F16" s="34" t="s">
        <v>72</v>
      </c>
      <c r="G16" s="34" t="s">
        <v>58</v>
      </c>
      <c r="H16" s="34" t="s">
        <v>73</v>
      </c>
      <c r="I16" s="31" t="s">
        <v>74</v>
      </c>
      <c r="J16" s="17"/>
      <c r="K16" s="34"/>
      <c r="L16" s="34" t="s">
        <v>75</v>
      </c>
      <c r="M16" s="34" t="s">
        <v>76</v>
      </c>
      <c r="N16" s="34" t="s">
        <v>77</v>
      </c>
      <c r="O16" s="34" t="s">
        <v>78</v>
      </c>
      <c r="P16" s="34" t="s">
        <v>79</v>
      </c>
      <c r="Q16" s="24"/>
    </row>
    <row r="17" spans="1:17" ht="13.2">
      <c r="A17" s="31"/>
      <c r="B17" s="43">
        <v>1</v>
      </c>
      <c r="C17" s="34" t="s">
        <v>57</v>
      </c>
      <c r="D17" s="37">
        <f>COUNTIF('Form responses'!$T:$T,"A")</f>
        <v>0</v>
      </c>
      <c r="E17" s="38">
        <f>COUNTIF('Form responses'!$T:$T,"B")</f>
        <v>0</v>
      </c>
      <c r="F17" s="38">
        <f>COUNTIF('Form responses'!$T:$T,"C")</f>
        <v>0</v>
      </c>
      <c r="G17" s="38">
        <f>COUNTIF('Form responses'!$T:$T,"D")</f>
        <v>1</v>
      </c>
      <c r="H17" s="38">
        <f>COUNTIF('Form responses'!$T:$T,"E")</f>
        <v>0</v>
      </c>
      <c r="I17" s="24"/>
      <c r="J17" s="17">
        <v>1</v>
      </c>
      <c r="K17" s="34" t="s">
        <v>57</v>
      </c>
      <c r="L17" s="37">
        <f>COUNTIF('Form responses'!$AA:$AA,"A")</f>
        <v>1</v>
      </c>
      <c r="M17" s="38">
        <f>COUNTIF('Form responses'!$AA:$AA,"B")</f>
        <v>0</v>
      </c>
      <c r="N17" s="38">
        <f>COUNTIF('Form responses'!$AA:$AA,"C")</f>
        <v>0</v>
      </c>
      <c r="O17" s="38">
        <f>COUNTIF('Form responses'!$AA:$AA,"D")</f>
        <v>0</v>
      </c>
      <c r="P17" s="38">
        <f>COUNTIF('Form responses'!$AA:$AA,"E")</f>
        <v>0</v>
      </c>
      <c r="Q17" s="24"/>
    </row>
    <row r="18" spans="1:17" ht="13.2">
      <c r="A18" s="31"/>
      <c r="B18" s="43">
        <v>2</v>
      </c>
      <c r="C18" s="34" t="s">
        <v>87</v>
      </c>
      <c r="D18" s="39">
        <f>COUNTIF('Form responses'!$U:$U,"A")</f>
        <v>0</v>
      </c>
      <c r="E18" s="40">
        <f>COUNTIF('Form responses'!$U:$U,"B")</f>
        <v>0</v>
      </c>
      <c r="F18" s="40">
        <f>COUNTIF('Form responses'!$U:$U,"C")</f>
        <v>0</v>
      </c>
      <c r="G18" s="40">
        <f>COUNTIF('Form responses'!$U:$U,"D")</f>
        <v>0</v>
      </c>
      <c r="H18" s="40">
        <f>COUNTIF('Form responses'!$U:$U,"E")</f>
        <v>0</v>
      </c>
      <c r="I18" s="24"/>
      <c r="J18" s="17">
        <v>2</v>
      </c>
      <c r="K18" s="34" t="s">
        <v>87</v>
      </c>
      <c r="L18" s="39">
        <f>COUNTIF('Form responses'!$AB:$AB,"A")</f>
        <v>0</v>
      </c>
      <c r="M18" s="40">
        <f>COUNTIF('Form responses'!$AB:$AB,"B")</f>
        <v>0</v>
      </c>
      <c r="N18" s="40">
        <f>COUNTIF('Form responses'!$AB:$AB,"C")</f>
        <v>0</v>
      </c>
      <c r="O18" s="40">
        <f>COUNTIF('Form responses'!$AB:$AB,"D")</f>
        <v>0</v>
      </c>
      <c r="P18" s="40">
        <f>COUNTIF('Form responses'!$AB:$AB,"E")</f>
        <v>0</v>
      </c>
      <c r="Q18" s="24"/>
    </row>
    <row r="19" spans="1:17" ht="13.2">
      <c r="A19" s="31"/>
      <c r="B19" s="43">
        <v>3</v>
      </c>
      <c r="C19" s="34" t="s">
        <v>88</v>
      </c>
      <c r="D19" s="44">
        <f>COUNTIF('Form responses'!$V:$V,"A")</f>
        <v>0</v>
      </c>
      <c r="E19" s="43">
        <f>COUNTIF('Form responses'!$V:$V,"B")</f>
        <v>0</v>
      </c>
      <c r="F19" s="43">
        <f>COUNTIF('Form responses'!$V:$V,"C")</f>
        <v>0</v>
      </c>
      <c r="G19" s="43">
        <f>COUNTIF('Form responses'!$V:$V,"D")</f>
        <v>0</v>
      </c>
      <c r="H19" s="43">
        <f>COUNTIF('Form responses'!$V:$V,"E")</f>
        <v>0</v>
      </c>
      <c r="I19" s="24"/>
      <c r="J19" s="17">
        <v>3</v>
      </c>
      <c r="K19" s="34" t="s">
        <v>88</v>
      </c>
      <c r="L19" s="39">
        <f>COUNTIF('Form responses'!$AC:$AC,"A")</f>
        <v>0</v>
      </c>
      <c r="M19" s="40">
        <f>COUNTIF('Form responses'!$AC:$AC,"B")</f>
        <v>0</v>
      </c>
      <c r="N19" s="40">
        <f>COUNTIF('Form responses'!$AC:$AC,"C")</f>
        <v>0</v>
      </c>
      <c r="O19" s="40">
        <f>COUNTIF('Form responses'!$AC:$AC,"D")</f>
        <v>0</v>
      </c>
      <c r="P19" s="40">
        <f>COUNTIF('Form responses'!$AC:$AC,"E")</f>
        <v>0</v>
      </c>
      <c r="Q19" s="24"/>
    </row>
    <row r="20" spans="1:17" ht="37.5" customHeight="1">
      <c r="A20" s="24"/>
      <c r="B20" s="24"/>
      <c r="C20" s="24"/>
      <c r="D20" s="24"/>
      <c r="E20" s="24"/>
      <c r="F20" s="24"/>
      <c r="G20" s="24"/>
      <c r="H20" s="24"/>
      <c r="I20" s="24"/>
      <c r="J20" s="24"/>
      <c r="K20" s="24"/>
      <c r="L20" s="24"/>
      <c r="M20" s="24"/>
      <c r="N20" s="24"/>
      <c r="O20" s="24"/>
      <c r="P20" s="24"/>
      <c r="Q20"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Form responses</vt:lpstr>
      <vt:lpstr>Main uses of The Hood (Length o</vt:lpstr>
      <vt:lpstr> Main uses of The Hood (Involve</vt:lpstr>
      <vt:lpstr>Usefulness of The Hood (Length </vt:lpstr>
      <vt:lpstr>Usefulness of The Hood (Involve</vt:lpstr>
      <vt:lpstr>Organized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dc:creator>
  <cp:lastModifiedBy>Cameron</cp:lastModifiedBy>
  <dcterms:created xsi:type="dcterms:W3CDTF">2019-04-27T08:28:35Z</dcterms:created>
  <dcterms:modified xsi:type="dcterms:W3CDTF">2019-04-27T08:28:35Z</dcterms:modified>
</cp:coreProperties>
</file>