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14" activeTab="25"/>
  </bookViews>
  <sheets>
    <sheet name="Sponsors Ranking" sheetId="4" r:id="rId1"/>
    <sheet name="Sponsor Summary" sheetId="5" r:id="rId2"/>
    <sheet name="Abbe Museum" sheetId="6" r:id="rId3"/>
    <sheet name="Abbe Museum Para" sheetId="7" r:id="rId4"/>
    <sheet name="Acadia Senior College" sheetId="8" r:id="rId5"/>
    <sheet name="Senior College Para" sheetId="9" r:id="rId6"/>
    <sheet name="BHBT" sheetId="10" r:id="rId7"/>
    <sheet name="BHBT Para" sheetId="11" r:id="rId8"/>
    <sheet name="Historical Society" sheetId="12" r:id="rId9"/>
    <sheet name="Historical Society Para" sheetId="13" r:id="rId10"/>
    <sheet name="CoA" sheetId="14" r:id="rId11"/>
    <sheet name="CoA Para" sheetId="15" r:id="rId12"/>
    <sheet name="Friends of Acadia" sheetId="16" r:id="rId13"/>
    <sheet name="Friends of Acadia Para" sheetId="17" r:id="rId14"/>
    <sheet name="Jackson Labs" sheetId="18" r:id="rId15"/>
    <sheet name="Jackson Labs Para" sheetId="19" r:id="rId16"/>
    <sheet name="Memorial Library" sheetId="20" r:id="rId17"/>
    <sheet name="Memorial Library Para" sheetId="21" r:id="rId18"/>
    <sheet name="MITA" sheetId="22" r:id="rId19"/>
    <sheet name="MITA Para" sheetId="23" r:id="rId20"/>
    <sheet name="MDI Labs" sheetId="24" r:id="rId21"/>
    <sheet name="MDI Labs Para" sheetId="25" r:id="rId22"/>
    <sheet name="MERI" sheetId="26" r:id="rId23"/>
    <sheet name="MERI Para" sheetId="27" r:id="rId24"/>
    <sheet name="SERC" sheetId="28" r:id="rId25"/>
    <sheet name="SERC Para" sheetId="29" r:id="rId26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calcPr calcId="145621"/>
</workbook>
</file>

<file path=xl/calcChain.xml><?xml version="1.0" encoding="utf-8"?>
<calcChain xmlns="http://schemas.openxmlformats.org/spreadsheetml/2006/main">
  <c r="A2" i="29" l="1"/>
  <c r="A2" i="27"/>
  <c r="A2" i="25"/>
  <c r="A2" i="23"/>
  <c r="A2" i="21"/>
  <c r="A2" i="19"/>
  <c r="A2" i="17"/>
  <c r="A2" i="15"/>
  <c r="A2" i="13"/>
  <c r="A2" i="11"/>
  <c r="A2" i="9"/>
  <c r="A2" i="7"/>
  <c r="A2" i="5" l="1"/>
</calcChain>
</file>

<file path=xl/sharedStrings.xml><?xml version="1.0" encoding="utf-8"?>
<sst xmlns="http://schemas.openxmlformats.org/spreadsheetml/2006/main" count="442" uniqueCount="46">
  <si>
    <t>Name of Company</t>
  </si>
  <si>
    <t>Type Name</t>
  </si>
  <si>
    <t>Template</t>
  </si>
  <si>
    <t>Size of Organization</t>
  </si>
  <si>
    <t>Number of Employees</t>
  </si>
  <si>
    <t>Type of Organization</t>
  </si>
  <si>
    <t>Write Type</t>
  </si>
  <si>
    <t xml:space="preserve"> </t>
  </si>
  <si>
    <t>History of Sponsorship</t>
  </si>
  <si>
    <t>Yes/No</t>
  </si>
  <si>
    <t>No</t>
  </si>
  <si>
    <t>Non-Profit</t>
  </si>
  <si>
    <t>Workspace</t>
  </si>
  <si>
    <t>Interested in Sponsoring a Project</t>
  </si>
  <si>
    <t>Potential Project Types</t>
  </si>
  <si>
    <t>Educational</t>
  </si>
  <si>
    <t>Environmental</t>
  </si>
  <si>
    <t>Cultural</t>
  </si>
  <si>
    <t>Social</t>
  </si>
  <si>
    <t>Abbe Museum</t>
  </si>
  <si>
    <t>historical preservation and education</t>
  </si>
  <si>
    <t>Yes</t>
  </si>
  <si>
    <t>Acadia Senior College</t>
  </si>
  <si>
    <t>1 (See further Information)</t>
  </si>
  <si>
    <t>higher education</t>
  </si>
  <si>
    <t>Noted Interests</t>
  </si>
  <si>
    <t>Bar Harbor BioTechnology</t>
  </si>
  <si>
    <t>11-50</t>
  </si>
  <si>
    <t>developing innovative molecular biology products and services that advance life science research and clinical medicine</t>
  </si>
  <si>
    <t>Bar Harbor Historical Society</t>
  </si>
  <si>
    <t>documentation of the history of Bar Harbor</t>
  </si>
  <si>
    <t>College of the Atlantic</t>
  </si>
  <si>
    <t>Friends of Acadia</t>
  </si>
  <si>
    <t>protection of Acadia National Park</t>
  </si>
  <si>
    <t>The Jackson Laboratory</t>
  </si>
  <si>
    <t>mammalian genetics research to advance human health</t>
  </si>
  <si>
    <t>Jesup Memorial Library</t>
  </si>
  <si>
    <t xml:space="preserve"> information preservation</t>
  </si>
  <si>
    <t>Maine Island Trail Association</t>
  </si>
  <si>
    <t>water trail construction and coastline preservation</t>
  </si>
  <si>
    <t>Mount Desert Island Biological Laboratory</t>
  </si>
  <si>
    <t>marine and biomedical research</t>
  </si>
  <si>
    <t>MERI Center for Marine Studies</t>
  </si>
  <si>
    <t>marine education and research to help protect marine life</t>
  </si>
  <si>
    <t>Schoodic Education and Research Center</t>
  </si>
  <si>
    <t>research and education with Acadia National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</si>
</sst>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>
      <alignment vertical="center"/>
    </xf>
  </cellStyleXfs>
  <cellXfs count="30">
    <xf numFmtId="0" fontId="0" fillId="0" borderId="0" xfId="0"/>
    <xf numFmtId="0" fontId="2" fillId="0" borderId="1" xfId="2" applyBorder="1">
      <alignment vertical="center"/>
    </xf>
    <xf numFmtId="0" fontId="2" fillId="0" borderId="2" xfId="2" applyBorder="1">
      <alignment vertical="center"/>
    </xf>
    <xf numFmtId="0" fontId="2" fillId="0" borderId="3" xfId="2" applyBorder="1" applyProtection="1">
      <alignment vertical="center"/>
      <protection locked="0"/>
    </xf>
    <xf numFmtId="0" fontId="2" fillId="0" borderId="0" xfId="2">
      <alignment vertical="center"/>
    </xf>
    <xf numFmtId="0" fontId="2" fillId="0" borderId="4" xfId="2" applyBorder="1">
      <alignment vertical="center"/>
    </xf>
    <xf numFmtId="0" fontId="2" fillId="0" borderId="0" xfId="2" applyBorder="1">
      <alignment vertical="center"/>
    </xf>
    <xf numFmtId="0" fontId="2" fillId="0" borderId="5" xfId="2" applyBorder="1" applyProtection="1">
      <alignment vertical="center"/>
      <protection locked="0"/>
    </xf>
    <xf numFmtId="0" fontId="1" fillId="2" borderId="4" xfId="1" applyBorder="1" applyAlignment="1">
      <alignment vertical="center"/>
    </xf>
    <xf numFmtId="0" fontId="1" fillId="2" borderId="0" xfId="1" applyBorder="1" applyAlignment="1">
      <alignment vertical="center"/>
    </xf>
    <xf numFmtId="0" fontId="1" fillId="2" borderId="5" xfId="1" applyBorder="1" applyAlignment="1" applyProtection="1">
      <alignment vertical="center"/>
      <protection locked="0"/>
    </xf>
    <xf numFmtId="0" fontId="2" fillId="0" borderId="6" xfId="2" applyBorder="1">
      <alignment vertical="center"/>
    </xf>
    <xf numFmtId="0" fontId="2" fillId="0" borderId="7" xfId="2" applyBorder="1">
      <alignment vertical="center"/>
    </xf>
    <xf numFmtId="0" fontId="2" fillId="0" borderId="8" xfId="2" applyBorder="1" applyProtection="1">
      <alignment vertical="center"/>
      <protection locked="0"/>
    </xf>
    <xf numFmtId="0" fontId="2" fillId="0" borderId="0" xfId="2" applyAlignment="1">
      <alignment vertical="center" wrapText="1" shrinkToFit="1"/>
    </xf>
    <xf numFmtId="0" fontId="2" fillId="0" borderId="3" xfId="2" applyBorder="1">
      <alignment vertical="center"/>
    </xf>
    <xf numFmtId="0" fontId="2" fillId="0" borderId="5" xfId="2" applyBorder="1">
      <alignment vertical="center"/>
    </xf>
    <xf numFmtId="0" fontId="1" fillId="2" borderId="5" xfId="1" applyBorder="1" applyAlignment="1">
      <alignment vertical="center"/>
    </xf>
    <xf numFmtId="0" fontId="2" fillId="0" borderId="8" xfId="2" applyBorder="1">
      <alignment vertical="center"/>
    </xf>
    <xf numFmtId="0" fontId="2" fillId="0" borderId="1" xfId="2" applyBorder="1" applyProtection="1">
      <alignment vertical="center"/>
    </xf>
    <xf numFmtId="0" fontId="2" fillId="0" borderId="2" xfId="2" applyBorder="1" applyProtection="1">
      <alignment vertical="center"/>
    </xf>
    <xf numFmtId="0" fontId="0" fillId="0" borderId="0" xfId="0" applyProtection="1">
      <protection locked="0"/>
    </xf>
    <xf numFmtId="0" fontId="2" fillId="0" borderId="4" xfId="2" applyBorder="1" applyProtection="1">
      <alignment vertical="center"/>
    </xf>
    <xf numFmtId="0" fontId="2" fillId="0" borderId="0" xfId="2" applyBorder="1" applyProtection="1">
      <alignment vertical="center"/>
    </xf>
    <xf numFmtId="49" fontId="0" fillId="0" borderId="0" xfId="0" applyNumberFormat="1" applyAlignment="1" applyProtection="1">
      <alignment horizontal="right"/>
      <protection locked="0"/>
    </xf>
    <xf numFmtId="0" fontId="1" fillId="2" borderId="4" xfId="1" applyBorder="1" applyAlignment="1" applyProtection="1">
      <alignment vertical="center"/>
    </xf>
    <xf numFmtId="0" fontId="1" fillId="2" borderId="0" xfId="1" applyBorder="1" applyAlignment="1" applyProtection="1">
      <alignment vertical="center"/>
    </xf>
    <xf numFmtId="0" fontId="2" fillId="0" borderId="6" xfId="2" applyBorder="1" applyProtection="1">
      <alignment vertical="center"/>
    </xf>
    <xf numFmtId="0" fontId="2" fillId="0" borderId="7" xfId="2" applyBorder="1" applyProtection="1">
      <alignment vertical="center"/>
    </xf>
    <xf numFmtId="49" fontId="2" fillId="0" borderId="5" xfId="2" applyNumberFormat="1" applyBorder="1" applyProtection="1">
      <alignment vertical="center"/>
      <protection locked="0"/>
    </xf>
  </cellXfs>
  <cellStyles count="3">
    <cellStyle name="Accent1" xfId="1" builtinId="29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8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7.xml"/><Relationship Id="rId38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6.xml"/><Relationship Id="rId37" Type="http://schemas.openxmlformats.org/officeDocument/2006/relationships/externalLink" Target="externalLinks/externalLink11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36" Type="http://schemas.openxmlformats.org/officeDocument/2006/relationships/externalLink" Target="externalLinks/externalLink1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externalLink" Target="externalLinks/externalLink4.xml"/><Relationship Id="rId35" Type="http://schemas.openxmlformats.org/officeDocument/2006/relationships/externalLink" Target="externalLinks/externalLink9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emplat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Maine%20Island%20Trail%20Association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DI%20Laboratories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MERI%20Center%20for%20Marine%20Studi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choodic%20Education%20and%20Research%20Cen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bbe%20Museu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Acadia%20Senior%20Colleg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ar%20Harbor%20BioTechnology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ar%20Harbor%20Historical%20Societ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College%20of%20the%20Atlanti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riends%20of%20Acadi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Jackson%20Lab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Jesup%20Memorial%20Libra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nsors Ranking"/>
      <sheetName val="Sponsor Summary"/>
      <sheetName val="Sheet3"/>
    </sheetNames>
    <sheetDataSet>
      <sheetData sheetId="0">
        <row r="2">
          <cell r="D2" t="str">
            <v>Template</v>
          </cell>
        </row>
        <row r="3">
          <cell r="D3">
            <v>0</v>
          </cell>
        </row>
        <row r="4">
          <cell r="D4" t="str">
            <v xml:space="preserve"> </v>
          </cell>
        </row>
        <row r="5">
          <cell r="D5" t="str">
            <v>No</v>
          </cell>
        </row>
        <row r="6">
          <cell r="D6" t="str">
            <v>No</v>
          </cell>
        </row>
        <row r="7">
          <cell r="D7" t="str">
            <v>No</v>
          </cell>
        </row>
        <row r="8">
          <cell r="D8" t="str">
            <v>No</v>
          </cell>
        </row>
        <row r="10">
          <cell r="B10" t="str">
            <v>Educational</v>
          </cell>
          <cell r="D10" t="str">
            <v>No</v>
          </cell>
        </row>
        <row r="11">
          <cell r="B11" t="str">
            <v>Environmental</v>
          </cell>
          <cell r="D11" t="str">
            <v>No</v>
          </cell>
        </row>
        <row r="12">
          <cell r="B12" t="str">
            <v>Cultural</v>
          </cell>
          <cell r="D12" t="str">
            <v>No</v>
          </cell>
        </row>
        <row r="13">
          <cell r="B13" t="str">
            <v>Social</v>
          </cell>
          <cell r="D13" t="str">
            <v>No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TA"/>
      <sheetName val="MITA Para"/>
      <sheetName val="Sheet3"/>
    </sheetNames>
    <sheetDataSet>
      <sheetData sheetId="0">
        <row r="2">
          <cell r="D2" t="str">
            <v>Maine Island Trail Association</v>
          </cell>
        </row>
        <row r="3">
          <cell r="D3">
            <v>25</v>
          </cell>
        </row>
        <row r="4">
          <cell r="D4" t="str">
            <v>water trail construction and coastline preservation</v>
          </cell>
        </row>
        <row r="5">
          <cell r="D5" t="str">
            <v>No</v>
          </cell>
        </row>
        <row r="6">
          <cell r="D6" t="str">
            <v>Yes</v>
          </cell>
        </row>
        <row r="7">
          <cell r="D7" t="str">
            <v>No</v>
          </cell>
        </row>
        <row r="8">
          <cell r="D8" t="str">
            <v>No</v>
          </cell>
        </row>
        <row r="10">
          <cell r="B10" t="str">
            <v>Educational</v>
          </cell>
          <cell r="D10" t="str">
            <v>Yes</v>
          </cell>
        </row>
        <row r="11">
          <cell r="B11" t="str">
            <v>Environmental</v>
          </cell>
          <cell r="D11" t="str">
            <v>Yes</v>
          </cell>
        </row>
        <row r="12">
          <cell r="B12" t="str">
            <v>Cultural</v>
          </cell>
          <cell r="D12" t="str">
            <v>Yes</v>
          </cell>
        </row>
        <row r="13">
          <cell r="B13" t="str">
            <v>Social</v>
          </cell>
          <cell r="D13" t="str">
            <v>No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DI Labs"/>
      <sheetName val="MDI Labs Para"/>
      <sheetName val="Sheet3"/>
    </sheetNames>
    <sheetDataSet>
      <sheetData sheetId="0">
        <row r="2">
          <cell r="D2" t="str">
            <v>Mount Desert Island Biological Laboratory</v>
          </cell>
        </row>
        <row r="3">
          <cell r="D3">
            <v>45</v>
          </cell>
        </row>
        <row r="4">
          <cell r="D4" t="str">
            <v>marine and biomedical research</v>
          </cell>
        </row>
        <row r="5">
          <cell r="D5" t="str">
            <v>Yes</v>
          </cell>
        </row>
        <row r="6">
          <cell r="D6" t="str">
            <v>Yes</v>
          </cell>
        </row>
        <row r="7">
          <cell r="D7" t="str">
            <v>Yes</v>
          </cell>
        </row>
        <row r="8">
          <cell r="D8" t="str">
            <v>No</v>
          </cell>
        </row>
        <row r="10">
          <cell r="B10" t="str">
            <v>Educational</v>
          </cell>
          <cell r="D10" t="str">
            <v>No</v>
          </cell>
        </row>
        <row r="11">
          <cell r="B11" t="str">
            <v>Environmental</v>
          </cell>
          <cell r="D11" t="str">
            <v>No</v>
          </cell>
        </row>
        <row r="12">
          <cell r="B12" t="str">
            <v>Cultural</v>
          </cell>
          <cell r="D12" t="str">
            <v>No</v>
          </cell>
        </row>
        <row r="13">
          <cell r="B13" t="str">
            <v>Social</v>
          </cell>
          <cell r="D13" t="str">
            <v>No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I"/>
      <sheetName val="MERI Para"/>
      <sheetName val="Sheet3"/>
    </sheetNames>
    <sheetDataSet>
      <sheetData sheetId="0">
        <row r="2">
          <cell r="D2" t="str">
            <v>MERI Center for Marine Studies</v>
          </cell>
        </row>
        <row r="3">
          <cell r="D3">
            <v>18</v>
          </cell>
        </row>
        <row r="4">
          <cell r="D4" t="str">
            <v>marine education and research to help protect marine life</v>
          </cell>
        </row>
        <row r="5">
          <cell r="D5" t="str">
            <v>No</v>
          </cell>
        </row>
        <row r="6">
          <cell r="D6" t="str">
            <v>Yes</v>
          </cell>
        </row>
        <row r="7">
          <cell r="D7" t="str">
            <v>Yes</v>
          </cell>
        </row>
        <row r="8">
          <cell r="D8" t="str">
            <v>No</v>
          </cell>
        </row>
        <row r="10">
          <cell r="B10" t="str">
            <v>Educational</v>
          </cell>
          <cell r="D10" t="str">
            <v>Yes</v>
          </cell>
        </row>
        <row r="11">
          <cell r="B11" t="str">
            <v>Environmental</v>
          </cell>
          <cell r="D11" t="str">
            <v>Yes</v>
          </cell>
        </row>
        <row r="12">
          <cell r="B12" t="str">
            <v>Cultural</v>
          </cell>
          <cell r="D12" t="str">
            <v>No</v>
          </cell>
        </row>
        <row r="13">
          <cell r="B13" t="str">
            <v>Social</v>
          </cell>
          <cell r="D13" t="str">
            <v>No</v>
          </cell>
        </row>
      </sheetData>
      <sheetData sheetId="1" refreshError="1"/>
      <sheetData sheetId="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C"/>
      <sheetName val="SERC Para"/>
      <sheetName val="Sheet3"/>
    </sheetNames>
    <sheetDataSet>
      <sheetData sheetId="0">
        <row r="2">
          <cell r="D2" t="str">
            <v>Schoodic Education and Research Center</v>
          </cell>
        </row>
        <row r="3">
          <cell r="D3">
            <v>32</v>
          </cell>
        </row>
        <row r="4">
          <cell r="D4" t="str">
            <v>research and education with Acadia National Park</v>
          </cell>
        </row>
        <row r="5">
          <cell r="D5" t="str">
            <v>Yes</v>
          </cell>
        </row>
        <row r="6">
          <cell r="D6" t="str">
            <v>Yes</v>
          </cell>
        </row>
        <row r="7">
          <cell r="D7" t="str">
            <v>Yes</v>
          </cell>
        </row>
        <row r="8">
          <cell r="D8" t="str">
            <v>Yes</v>
          </cell>
        </row>
        <row r="10">
          <cell r="B10" t="str">
            <v>Educational</v>
          </cell>
          <cell r="D10" t="str">
            <v>Yes</v>
          </cell>
        </row>
        <row r="11">
          <cell r="B11" t="str">
            <v>Environmental</v>
          </cell>
          <cell r="D11" t="str">
            <v>Yes</v>
          </cell>
        </row>
        <row r="12">
          <cell r="B12" t="str">
            <v>Cultural</v>
          </cell>
          <cell r="D12" t="str">
            <v>No</v>
          </cell>
        </row>
        <row r="13">
          <cell r="B13" t="str">
            <v>Social</v>
          </cell>
          <cell r="D13" t="str">
            <v>No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be Museum"/>
      <sheetName val="Abbe Museum Para"/>
      <sheetName val="Sheet3"/>
    </sheetNames>
    <sheetDataSet>
      <sheetData sheetId="0">
        <row r="2">
          <cell r="D2" t="str">
            <v>Abbe Museum</v>
          </cell>
        </row>
        <row r="3">
          <cell r="D3">
            <v>20</v>
          </cell>
        </row>
        <row r="4">
          <cell r="D4" t="str">
            <v>historical preservation and education</v>
          </cell>
        </row>
        <row r="5">
          <cell r="D5" t="str">
            <v>No</v>
          </cell>
        </row>
        <row r="6">
          <cell r="D6" t="str">
            <v>Yes</v>
          </cell>
        </row>
        <row r="7">
          <cell r="D7" t="str">
            <v>Yes</v>
          </cell>
        </row>
        <row r="8">
          <cell r="D8" t="str">
            <v>No</v>
          </cell>
        </row>
        <row r="10">
          <cell r="B10" t="str">
            <v>Educational</v>
          </cell>
          <cell r="D10" t="str">
            <v>Yes</v>
          </cell>
        </row>
        <row r="11">
          <cell r="B11" t="str">
            <v>Environmental</v>
          </cell>
          <cell r="D11" t="str">
            <v>Yes</v>
          </cell>
        </row>
        <row r="12">
          <cell r="B12" t="str">
            <v>Cultural</v>
          </cell>
          <cell r="D12" t="str">
            <v>Yes</v>
          </cell>
        </row>
        <row r="13">
          <cell r="B13" t="str">
            <v>Social</v>
          </cell>
          <cell r="D13" t="str">
            <v>No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dia Senior College"/>
      <sheetName val="Senior College Para"/>
      <sheetName val="Sheet3"/>
    </sheetNames>
    <sheetDataSet>
      <sheetData sheetId="0">
        <row r="2">
          <cell r="D2" t="str">
            <v>Acadia Senior College</v>
          </cell>
        </row>
        <row r="3">
          <cell r="D3" t="str">
            <v>1 (See further Information)</v>
          </cell>
        </row>
        <row r="4">
          <cell r="D4" t="str">
            <v>higher education</v>
          </cell>
        </row>
        <row r="5">
          <cell r="D5" t="str">
            <v>No</v>
          </cell>
        </row>
        <row r="6">
          <cell r="D6" t="str">
            <v>Yes</v>
          </cell>
        </row>
        <row r="7">
          <cell r="D7" t="str">
            <v>No</v>
          </cell>
        </row>
        <row r="8">
          <cell r="D8" t="str">
            <v>No</v>
          </cell>
        </row>
        <row r="10">
          <cell r="B10" t="str">
            <v>Educational</v>
          </cell>
          <cell r="D10" t="str">
            <v>No</v>
          </cell>
        </row>
        <row r="11">
          <cell r="B11" t="str">
            <v>Environmental</v>
          </cell>
          <cell r="D11" t="str">
            <v>No</v>
          </cell>
        </row>
        <row r="12">
          <cell r="B12" t="str">
            <v>Cultural</v>
          </cell>
          <cell r="D12" t="str">
            <v>No</v>
          </cell>
        </row>
        <row r="13">
          <cell r="B13" t="str">
            <v>Social</v>
          </cell>
          <cell r="D13" t="str">
            <v>No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HBT"/>
      <sheetName val="BHBT Para"/>
      <sheetName val="Sheet3"/>
    </sheetNames>
    <sheetDataSet>
      <sheetData sheetId="0">
        <row r="2">
          <cell r="D2" t="str">
            <v>Bar Harbor BioTechnology</v>
          </cell>
        </row>
        <row r="3">
          <cell r="D3" t="str">
            <v>11-50</v>
          </cell>
        </row>
        <row r="4">
          <cell r="D4" t="str">
            <v>developing innovative molecular biology products and services that advance life science research and clinical medicine</v>
          </cell>
        </row>
        <row r="5">
          <cell r="D5" t="str">
            <v>No</v>
          </cell>
        </row>
        <row r="6">
          <cell r="D6" t="str">
            <v>No</v>
          </cell>
        </row>
        <row r="7">
          <cell r="D7" t="str">
            <v>No</v>
          </cell>
        </row>
        <row r="8">
          <cell r="D8" t="str">
            <v>No</v>
          </cell>
        </row>
        <row r="10">
          <cell r="B10" t="str">
            <v>Educational</v>
          </cell>
          <cell r="D10" t="str">
            <v>No</v>
          </cell>
        </row>
        <row r="11">
          <cell r="B11" t="str">
            <v>Environmental</v>
          </cell>
          <cell r="D11" t="str">
            <v>No</v>
          </cell>
        </row>
        <row r="12">
          <cell r="B12" t="str">
            <v>Cultural</v>
          </cell>
          <cell r="D12" t="str">
            <v>No</v>
          </cell>
        </row>
        <row r="13">
          <cell r="B13" t="str">
            <v>Social</v>
          </cell>
          <cell r="D13" t="str">
            <v>No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Society"/>
      <sheetName val="Historical Society Para"/>
      <sheetName val="Sheet3"/>
    </sheetNames>
    <sheetDataSet>
      <sheetData sheetId="0">
        <row r="2">
          <cell r="D2" t="str">
            <v>Bar Harbor Historical Society</v>
          </cell>
        </row>
        <row r="3">
          <cell r="D3">
            <v>14</v>
          </cell>
        </row>
        <row r="4">
          <cell r="D4" t="str">
            <v>documentation of the history of Bar Harbor</v>
          </cell>
        </row>
        <row r="5">
          <cell r="D5" t="str">
            <v>No</v>
          </cell>
        </row>
        <row r="6">
          <cell r="D6" t="str">
            <v>Yes</v>
          </cell>
        </row>
        <row r="7">
          <cell r="D7" t="str">
            <v>Yes</v>
          </cell>
        </row>
        <row r="8">
          <cell r="D8" t="str">
            <v>No</v>
          </cell>
        </row>
        <row r="10">
          <cell r="B10" t="str">
            <v>Educational</v>
          </cell>
          <cell r="D10" t="str">
            <v>No</v>
          </cell>
        </row>
        <row r="11">
          <cell r="B11" t="str">
            <v>Environmental</v>
          </cell>
          <cell r="D11" t="str">
            <v>No</v>
          </cell>
        </row>
        <row r="12">
          <cell r="B12" t="str">
            <v>Cultural</v>
          </cell>
          <cell r="D12" t="str">
            <v>Yes</v>
          </cell>
        </row>
        <row r="13">
          <cell r="B13" t="str">
            <v>Social</v>
          </cell>
          <cell r="D13" t="str">
            <v>No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"/>
      <sheetName val="CoA Para"/>
      <sheetName val="Sheet3"/>
    </sheetNames>
    <sheetDataSet>
      <sheetData sheetId="0">
        <row r="2">
          <cell r="D2" t="str">
            <v>College of the Atlantic</v>
          </cell>
        </row>
        <row r="3">
          <cell r="D3">
            <v>44</v>
          </cell>
        </row>
        <row r="4">
          <cell r="D4" t="str">
            <v>higher education</v>
          </cell>
        </row>
        <row r="5">
          <cell r="D5" t="str">
            <v>Yes</v>
          </cell>
        </row>
        <row r="6">
          <cell r="D6" t="str">
            <v>No</v>
          </cell>
        </row>
        <row r="7">
          <cell r="D7" t="str">
            <v>Yes</v>
          </cell>
        </row>
        <row r="8">
          <cell r="D8" t="str">
            <v>No</v>
          </cell>
        </row>
        <row r="10">
          <cell r="B10" t="str">
            <v>Educational</v>
          </cell>
          <cell r="D10" t="str">
            <v>No</v>
          </cell>
        </row>
        <row r="11">
          <cell r="B11" t="str">
            <v>Environmental</v>
          </cell>
          <cell r="D11" t="str">
            <v>No</v>
          </cell>
        </row>
        <row r="12">
          <cell r="B12" t="str">
            <v>Cultural</v>
          </cell>
          <cell r="D12" t="str">
            <v>No</v>
          </cell>
        </row>
        <row r="13">
          <cell r="B13" t="str">
            <v>Social</v>
          </cell>
          <cell r="D13" t="str">
            <v>No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iends of Acadia"/>
      <sheetName val="Friends of Acadia Para"/>
      <sheetName val="Sheet3"/>
    </sheetNames>
    <sheetDataSet>
      <sheetData sheetId="0">
        <row r="2">
          <cell r="D2" t="str">
            <v>Friends of Acadia</v>
          </cell>
        </row>
        <row r="3">
          <cell r="D3">
            <v>3000</v>
          </cell>
        </row>
        <row r="4">
          <cell r="D4" t="str">
            <v>protection of Acadia National Park</v>
          </cell>
        </row>
        <row r="5">
          <cell r="D5" t="str">
            <v>No</v>
          </cell>
        </row>
        <row r="6">
          <cell r="D6" t="str">
            <v>Yes</v>
          </cell>
        </row>
        <row r="7">
          <cell r="D7" t="str">
            <v>No</v>
          </cell>
        </row>
        <row r="8">
          <cell r="D8" t="str">
            <v>No</v>
          </cell>
        </row>
        <row r="10">
          <cell r="B10" t="str">
            <v>Educational</v>
          </cell>
          <cell r="D10" t="str">
            <v>No</v>
          </cell>
        </row>
        <row r="11">
          <cell r="B11" t="str">
            <v>Environmental</v>
          </cell>
          <cell r="D11" t="str">
            <v>Yes</v>
          </cell>
        </row>
        <row r="12">
          <cell r="B12" t="str">
            <v>Cultural</v>
          </cell>
          <cell r="D12" t="str">
            <v>Yes</v>
          </cell>
        </row>
        <row r="13">
          <cell r="B13" t="str">
            <v>Social</v>
          </cell>
          <cell r="D13" t="str">
            <v>Yes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ckson Labs"/>
      <sheetName val="Jackson Labs Para"/>
      <sheetName val="Sheet3"/>
    </sheetNames>
    <sheetDataSet>
      <sheetData sheetId="0">
        <row r="2">
          <cell r="D2" t="str">
            <v>The Jackson Laboratory</v>
          </cell>
        </row>
        <row r="3">
          <cell r="D3">
            <v>1400</v>
          </cell>
        </row>
        <row r="4">
          <cell r="D4" t="str">
            <v>mammalian genetics research to advance human health</v>
          </cell>
        </row>
        <row r="5">
          <cell r="D5" t="str">
            <v>Yes</v>
          </cell>
        </row>
        <row r="6">
          <cell r="D6" t="str">
            <v>Yes</v>
          </cell>
        </row>
        <row r="7">
          <cell r="D7" t="str">
            <v>Yes</v>
          </cell>
        </row>
        <row r="8">
          <cell r="D8" t="str">
            <v>No</v>
          </cell>
        </row>
        <row r="10">
          <cell r="B10" t="str">
            <v>Educational</v>
          </cell>
          <cell r="D10" t="str">
            <v>No</v>
          </cell>
        </row>
        <row r="11">
          <cell r="B11" t="str">
            <v>Environmental</v>
          </cell>
          <cell r="D11" t="str">
            <v>No</v>
          </cell>
        </row>
        <row r="12">
          <cell r="B12" t="str">
            <v>Cultural</v>
          </cell>
          <cell r="D12" t="str">
            <v>No</v>
          </cell>
        </row>
        <row r="13">
          <cell r="B13" t="str">
            <v>Social</v>
          </cell>
          <cell r="D13" t="str">
            <v>No</v>
          </cell>
        </row>
      </sheetData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rial Library"/>
      <sheetName val="Memorial Library Para"/>
      <sheetName val="Sheet3"/>
    </sheetNames>
    <sheetDataSet>
      <sheetData sheetId="0">
        <row r="2">
          <cell r="D2" t="str">
            <v>Jesup Memorial Library</v>
          </cell>
        </row>
        <row r="3">
          <cell r="D3">
            <v>6</v>
          </cell>
        </row>
        <row r="4">
          <cell r="D4" t="str">
            <v xml:space="preserve"> information preservation</v>
          </cell>
        </row>
        <row r="5">
          <cell r="D5" t="str">
            <v>No</v>
          </cell>
        </row>
        <row r="6">
          <cell r="D6" t="str">
            <v>Yes</v>
          </cell>
        </row>
        <row r="7">
          <cell r="D7" t="str">
            <v>Yes</v>
          </cell>
        </row>
        <row r="8">
          <cell r="D8" t="str">
            <v>No</v>
          </cell>
        </row>
        <row r="10">
          <cell r="B10" t="str">
            <v>Educational</v>
          </cell>
          <cell r="D10" t="str">
            <v>Yes</v>
          </cell>
        </row>
        <row r="11">
          <cell r="B11" t="str">
            <v>Environmental</v>
          </cell>
          <cell r="D11" t="str">
            <v>No</v>
          </cell>
        </row>
        <row r="12">
          <cell r="B12" t="str">
            <v>Cultural</v>
          </cell>
          <cell r="D12" t="str">
            <v>No</v>
          </cell>
        </row>
        <row r="13">
          <cell r="B13" t="str">
            <v>Social</v>
          </cell>
          <cell r="D13" t="str">
            <v>No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opLeftCell="B1" zoomScale="115" zoomScaleNormal="115" workbookViewId="0">
      <selection activeCell="D15" sqref="D15"/>
    </sheetView>
  </sheetViews>
  <sheetFormatPr defaultColWidth="8.85546875" defaultRowHeight="12.75" x14ac:dyDescent="0.25"/>
  <cols>
    <col min="1" max="1" width="8.85546875" style="4"/>
    <col min="2" max="2" width="29.7109375" style="4" bestFit="1" customWidth="1"/>
    <col min="3" max="3" width="29.7109375" style="4" customWidth="1"/>
    <col min="4" max="4" width="19.140625" style="4" bestFit="1" customWidth="1"/>
    <col min="5" max="5" width="21.85546875" style="4" customWidth="1"/>
    <col min="6" max="16384" width="8.85546875" style="4"/>
  </cols>
  <sheetData>
    <row r="2" spans="2:4" x14ac:dyDescent="0.25">
      <c r="B2" s="1" t="s">
        <v>0</v>
      </c>
      <c r="C2" s="2" t="s">
        <v>1</v>
      </c>
      <c r="D2" s="3" t="s">
        <v>2</v>
      </c>
    </row>
    <row r="3" spans="2:4" x14ac:dyDescent="0.25">
      <c r="B3" s="5" t="s">
        <v>3</v>
      </c>
      <c r="C3" s="6" t="s">
        <v>4</v>
      </c>
      <c r="D3" s="7">
        <v>0</v>
      </c>
    </row>
    <row r="4" spans="2:4" x14ac:dyDescent="0.25">
      <c r="B4" s="5" t="s">
        <v>5</v>
      </c>
      <c r="C4" s="6" t="s">
        <v>6</v>
      </c>
      <c r="D4" s="7" t="s">
        <v>7</v>
      </c>
    </row>
    <row r="5" spans="2:4" x14ac:dyDescent="0.25">
      <c r="B5" s="5" t="s">
        <v>8</v>
      </c>
      <c r="C5" s="6" t="s">
        <v>9</v>
      </c>
      <c r="D5" s="7" t="s">
        <v>10</v>
      </c>
    </row>
    <row r="6" spans="2:4" x14ac:dyDescent="0.25">
      <c r="B6" s="5" t="s">
        <v>11</v>
      </c>
      <c r="C6" s="6" t="s">
        <v>9</v>
      </c>
      <c r="D6" s="7" t="s">
        <v>10</v>
      </c>
    </row>
    <row r="7" spans="2:4" x14ac:dyDescent="0.25">
      <c r="B7" s="5" t="s">
        <v>12</v>
      </c>
      <c r="C7" s="6" t="s">
        <v>9</v>
      </c>
      <c r="D7" s="7" t="s">
        <v>10</v>
      </c>
    </row>
    <row r="8" spans="2:4" x14ac:dyDescent="0.25">
      <c r="B8" s="5" t="s">
        <v>13</v>
      </c>
      <c r="C8" s="6" t="s">
        <v>9</v>
      </c>
      <c r="D8" s="7" t="s">
        <v>10</v>
      </c>
    </row>
    <row r="9" spans="2:4" ht="15" x14ac:dyDescent="0.25">
      <c r="B9" s="8" t="s">
        <v>14</v>
      </c>
      <c r="C9" s="9"/>
      <c r="D9" s="10" t="s">
        <v>10</v>
      </c>
    </row>
    <row r="10" spans="2:4" x14ac:dyDescent="0.25">
      <c r="B10" s="5" t="s">
        <v>15</v>
      </c>
      <c r="C10" s="6" t="s">
        <v>9</v>
      </c>
      <c r="D10" s="7" t="s">
        <v>10</v>
      </c>
    </row>
    <row r="11" spans="2:4" x14ac:dyDescent="0.25">
      <c r="B11" s="5" t="s">
        <v>16</v>
      </c>
      <c r="C11" s="6" t="s">
        <v>9</v>
      </c>
      <c r="D11" s="7" t="s">
        <v>10</v>
      </c>
    </row>
    <row r="12" spans="2:4" x14ac:dyDescent="0.25">
      <c r="B12" s="5" t="s">
        <v>17</v>
      </c>
      <c r="C12" s="6" t="s">
        <v>9</v>
      </c>
      <c r="D12" s="7" t="s">
        <v>10</v>
      </c>
    </row>
    <row r="13" spans="2:4" x14ac:dyDescent="0.25">
      <c r="B13" s="11" t="s">
        <v>18</v>
      </c>
      <c r="C13" s="12" t="s">
        <v>9</v>
      </c>
      <c r="D13" s="13" t="s">
        <v>10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D35" sqref="D35"/>
    </sheetView>
  </sheetViews>
  <sheetFormatPr defaultColWidth="8.85546875" defaultRowHeight="12.75" x14ac:dyDescent="0.25"/>
  <cols>
    <col min="1" max="1" width="38.7109375" style="4" customWidth="1"/>
    <col min="2" max="2" width="15.140625" style="4" customWidth="1"/>
    <col min="3" max="16384" width="8.85546875" style="4"/>
  </cols>
  <sheetData>
    <row r="2" spans="1:1" ht="142.15" customHeight="1" x14ac:dyDescent="0.25">
      <c r="A2" s="14" t="str">
        <f>("     "&amp;'[5]Historical Society'!D2&amp;" is an organization with "&amp;'[5]Historical Society'!D3&amp;IF('[5]Historical Society'!D3&gt;1," employees"," employee")&amp;" that specializes in "&amp;'[5]Historical Society'!D4&amp;" and "&amp;IF('[5]Historical Society'!D5="Yes","has a history of sponsoring projects. ","does not have a history of sponsorship. ")&amp;'[5]Historical Society'!D2&amp;IF('[5]Historical Society'!D6="Yes"," is a non-profit organization"," is a for-profit organization")&amp;IF('[5]Historical Society'!D7="Yes"," that has workspace available for students. ", " that does not have workspace available for students. ")&amp;'[5]Historical Society'!D2&amp;IF('[5]Historical Society'!D8="Yes"," is interested in sponsoring a project in the following area(s) of study: ", " has not made their interest in sponsorship evident")&amp;IF('[5]Historical Society'!D8="Yes",IF('[5]Historical Society'!D10="Yes",'[5]Historical Society'!B10,"")&amp;IF('[5]Historical Society'!D11="Yes",IF('[5]Historical Society'!D10="Yes",", "&amp;'[5]Historical Society'!B11,'[5]Historical Society'!B11),"")&amp;IF('[5]Historical Society'!D12="Yes",IF(OR('[5]Historical Society'!D10="Yes",'[5]Historical Society'!D11="Yes"),", "&amp;'[5]Historical Society'!B12,'[5]Historical Society'!B12),"")&amp;IF('[5]Historical Society'!D13="Yes",IF(OR('[5]Historical Society'!D12="Yes",'[5]Historical Society'!D11="Yes",'[5]Historical Society'!D10="Yes"),", "&amp;'[5]Historical Society'!B13,'[5]Historical Society'!B13),""),"."))</f>
        <v xml:space="preserve">     Bar Harbor Historical Society is an organization with 14 employees that specializes in documentation of the history of Bar Harbor and does not have a history of sponsorship. Bar Harbor Historical Society is a non-profit organization that has workspace available for students. Bar Harbor Historical Society has not made their interest in sponsorship evident.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zoomScale="85" zoomScaleNormal="85" workbookViewId="0">
      <selection activeCell="F30" sqref="F30"/>
    </sheetView>
  </sheetViews>
  <sheetFormatPr defaultColWidth="8.85546875" defaultRowHeight="12.75" x14ac:dyDescent="0.25"/>
  <cols>
    <col min="1" max="1" width="8.85546875" style="4"/>
    <col min="2" max="2" width="29.7109375" style="4" bestFit="1" customWidth="1"/>
    <col min="3" max="3" width="19.28515625" style="4" bestFit="1" customWidth="1"/>
    <col min="4" max="4" width="32.28515625" style="4" customWidth="1"/>
    <col min="5" max="5" width="21.85546875" style="4" customWidth="1"/>
    <col min="6" max="16384" width="8.85546875" style="4"/>
  </cols>
  <sheetData>
    <row r="2" spans="2:4" x14ac:dyDescent="0.25">
      <c r="B2" s="1" t="s">
        <v>0</v>
      </c>
      <c r="C2" s="2" t="s">
        <v>1</v>
      </c>
      <c r="D2" s="15" t="s">
        <v>31</v>
      </c>
    </row>
    <row r="3" spans="2:4" x14ac:dyDescent="0.25">
      <c r="B3" s="5" t="s">
        <v>3</v>
      </c>
      <c r="C3" s="6" t="s">
        <v>4</v>
      </c>
      <c r="D3" s="16">
        <v>44</v>
      </c>
    </row>
    <row r="4" spans="2:4" x14ac:dyDescent="0.25">
      <c r="B4" s="5" t="s">
        <v>5</v>
      </c>
      <c r="C4" s="6" t="s">
        <v>6</v>
      </c>
      <c r="D4" s="16" t="s">
        <v>24</v>
      </c>
    </row>
    <row r="5" spans="2:4" x14ac:dyDescent="0.25">
      <c r="B5" s="5" t="s">
        <v>8</v>
      </c>
      <c r="C5" s="6" t="s">
        <v>9</v>
      </c>
      <c r="D5" s="16" t="s">
        <v>21</v>
      </c>
    </row>
    <row r="6" spans="2:4" x14ac:dyDescent="0.25">
      <c r="B6" s="5" t="s">
        <v>11</v>
      </c>
      <c r="C6" s="6" t="s">
        <v>9</v>
      </c>
      <c r="D6" s="16" t="s">
        <v>10</v>
      </c>
    </row>
    <row r="7" spans="2:4" x14ac:dyDescent="0.25">
      <c r="B7" s="5" t="s">
        <v>12</v>
      </c>
      <c r="C7" s="6" t="s">
        <v>9</v>
      </c>
      <c r="D7" s="16" t="s">
        <v>21</v>
      </c>
    </row>
    <row r="8" spans="2:4" x14ac:dyDescent="0.25">
      <c r="B8" s="5" t="s">
        <v>13</v>
      </c>
      <c r="C8" s="6" t="s">
        <v>9</v>
      </c>
      <c r="D8" s="16" t="s">
        <v>10</v>
      </c>
    </row>
    <row r="9" spans="2:4" ht="15" x14ac:dyDescent="0.25">
      <c r="B9" s="8" t="s">
        <v>14</v>
      </c>
      <c r="C9" s="9"/>
      <c r="D9" s="17" t="s">
        <v>10</v>
      </c>
    </row>
    <row r="10" spans="2:4" x14ac:dyDescent="0.25">
      <c r="B10" s="5" t="s">
        <v>15</v>
      </c>
      <c r="C10" s="6" t="s">
        <v>9</v>
      </c>
      <c r="D10" s="16" t="s">
        <v>10</v>
      </c>
    </row>
    <row r="11" spans="2:4" x14ac:dyDescent="0.25">
      <c r="B11" s="5" t="s">
        <v>16</v>
      </c>
      <c r="C11" s="6" t="s">
        <v>9</v>
      </c>
      <c r="D11" s="16" t="s">
        <v>10</v>
      </c>
    </row>
    <row r="12" spans="2:4" x14ac:dyDescent="0.25">
      <c r="B12" s="5" t="s">
        <v>17</v>
      </c>
      <c r="C12" s="6" t="s">
        <v>9</v>
      </c>
      <c r="D12" s="16" t="s">
        <v>10</v>
      </c>
    </row>
    <row r="13" spans="2:4" x14ac:dyDescent="0.25">
      <c r="B13" s="11" t="s">
        <v>18</v>
      </c>
      <c r="C13" s="12" t="s">
        <v>9</v>
      </c>
      <c r="D13" s="18" t="s">
        <v>10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E34" sqref="E34"/>
    </sheetView>
  </sheetViews>
  <sheetFormatPr defaultColWidth="8.85546875" defaultRowHeight="12.75" x14ac:dyDescent="0.25"/>
  <cols>
    <col min="1" max="1" width="38.7109375" style="4" customWidth="1"/>
    <col min="2" max="2" width="15.140625" style="4" customWidth="1"/>
    <col min="3" max="16384" width="8.85546875" style="4"/>
  </cols>
  <sheetData>
    <row r="2" spans="1:1" ht="142.15" customHeight="1" x14ac:dyDescent="0.25">
      <c r="A2" s="14" t="str">
        <f>("     "&amp;[6]CoA!D2&amp;" is an organization with "&amp;[6]CoA!D3&amp;IF([6]CoA!D3&gt;1," employees"," employee")&amp;" that specializes in "&amp;[6]CoA!D4&amp;" and "&amp;IF([6]CoA!D5="Yes","has a history of sponsoring projects. ","does not have a history of sponsorship. ")&amp;[6]CoA!D2&amp;IF([6]CoA!D6="Yes"," is a non-profit organization"," is a for-profit organization")&amp;IF([6]CoA!D7="Yes"," that has workspace available for students. ", " that does not have workspace available for students. ")&amp;[6]CoA!D2&amp;IF([6]CoA!D8="Yes"," is interested in sponsoring a project in the following area(s) of study: ", " has not made their interest in sponsorship evident")&amp;IF([6]CoA!D8="Yes",IF([6]CoA!D10="Yes",[6]CoA!B10,"")&amp;IF([6]CoA!D11="Yes",IF([6]CoA!D10="Yes",", "&amp;[6]CoA!B11,[6]CoA!B11),"")&amp;IF([6]CoA!D12="Yes",IF(OR([6]CoA!D10="Yes",[6]CoA!D11="Yes"),", "&amp;[6]CoA!B12,[6]CoA!B12),"")&amp;IF([6]CoA!D13="Yes",IF(OR([6]CoA!D12="Yes",[6]CoA!D11="Yes",[6]CoA!D10="Yes"),", "&amp;[6]CoA!B13,[6]CoA!B13),""),"."))</f>
        <v xml:space="preserve">     College of the Atlantic is an organization with 44 employees that specializes in higher education and has a history of sponsoring projects. College of the Atlantic is a for-profit organization that has workspace available for students. College of the Atlantic has not made their interest in sponsorship evident.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opLeftCell="B1" zoomScale="115" zoomScaleNormal="115" workbookViewId="0">
      <selection activeCell="D8" sqref="D8"/>
    </sheetView>
  </sheetViews>
  <sheetFormatPr defaultColWidth="8.85546875" defaultRowHeight="12.75" x14ac:dyDescent="0.25"/>
  <cols>
    <col min="1" max="1" width="8.85546875" style="4"/>
    <col min="2" max="2" width="29.7109375" style="4" bestFit="1" customWidth="1"/>
    <col min="3" max="3" width="29.7109375" style="4" customWidth="1"/>
    <col min="4" max="4" width="19.140625" style="4" bestFit="1" customWidth="1"/>
    <col min="5" max="5" width="21.85546875" style="4" customWidth="1"/>
    <col min="6" max="16384" width="8.85546875" style="4"/>
  </cols>
  <sheetData>
    <row r="2" spans="2:4" x14ac:dyDescent="0.25">
      <c r="B2" s="1" t="s">
        <v>0</v>
      </c>
      <c r="C2" s="2" t="s">
        <v>1</v>
      </c>
      <c r="D2" s="3" t="s">
        <v>32</v>
      </c>
    </row>
    <row r="3" spans="2:4" x14ac:dyDescent="0.25">
      <c r="B3" s="5" t="s">
        <v>3</v>
      </c>
      <c r="C3" s="6" t="s">
        <v>4</v>
      </c>
      <c r="D3" s="7">
        <v>3000</v>
      </c>
    </row>
    <row r="4" spans="2:4" x14ac:dyDescent="0.25">
      <c r="B4" s="5" t="s">
        <v>5</v>
      </c>
      <c r="C4" s="6" t="s">
        <v>6</v>
      </c>
      <c r="D4" s="7" t="s">
        <v>33</v>
      </c>
    </row>
    <row r="5" spans="2:4" x14ac:dyDescent="0.25">
      <c r="B5" s="5" t="s">
        <v>8</v>
      </c>
      <c r="C5" s="6" t="s">
        <v>9</v>
      </c>
      <c r="D5" s="7" t="s">
        <v>10</v>
      </c>
    </row>
    <row r="6" spans="2:4" x14ac:dyDescent="0.25">
      <c r="B6" s="5" t="s">
        <v>11</v>
      </c>
      <c r="C6" s="6" t="s">
        <v>9</v>
      </c>
      <c r="D6" s="7" t="s">
        <v>21</v>
      </c>
    </row>
    <row r="7" spans="2:4" x14ac:dyDescent="0.25">
      <c r="B7" s="5" t="s">
        <v>12</v>
      </c>
      <c r="C7" s="6" t="s">
        <v>9</v>
      </c>
      <c r="D7" s="7" t="s">
        <v>10</v>
      </c>
    </row>
    <row r="8" spans="2:4" x14ac:dyDescent="0.25">
      <c r="B8" s="5" t="s">
        <v>13</v>
      </c>
      <c r="C8" s="6" t="s">
        <v>9</v>
      </c>
      <c r="D8" s="7" t="s">
        <v>10</v>
      </c>
    </row>
    <row r="9" spans="2:4" ht="15" x14ac:dyDescent="0.25">
      <c r="B9" s="8" t="s">
        <v>14</v>
      </c>
      <c r="C9" s="9"/>
      <c r="D9" s="10" t="s">
        <v>10</v>
      </c>
    </row>
    <row r="10" spans="2:4" x14ac:dyDescent="0.25">
      <c r="B10" s="5" t="s">
        <v>15</v>
      </c>
      <c r="C10" s="6" t="s">
        <v>9</v>
      </c>
      <c r="D10" s="7" t="s">
        <v>10</v>
      </c>
    </row>
    <row r="11" spans="2:4" x14ac:dyDescent="0.25">
      <c r="B11" s="5" t="s">
        <v>16</v>
      </c>
      <c r="C11" s="6" t="s">
        <v>9</v>
      </c>
      <c r="D11" s="7" t="s">
        <v>21</v>
      </c>
    </row>
    <row r="12" spans="2:4" x14ac:dyDescent="0.25">
      <c r="B12" s="5" t="s">
        <v>17</v>
      </c>
      <c r="C12" s="6" t="s">
        <v>9</v>
      </c>
      <c r="D12" s="7" t="s">
        <v>21</v>
      </c>
    </row>
    <row r="13" spans="2:4" x14ac:dyDescent="0.25">
      <c r="B13" s="11" t="s">
        <v>18</v>
      </c>
      <c r="C13" s="12" t="s">
        <v>9</v>
      </c>
      <c r="D13" s="13" t="s">
        <v>21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D34" sqref="D34"/>
    </sheetView>
  </sheetViews>
  <sheetFormatPr defaultColWidth="8.85546875" defaultRowHeight="12.75" x14ac:dyDescent="0.25"/>
  <cols>
    <col min="1" max="1" width="38.7109375" style="4" customWidth="1"/>
    <col min="2" max="2" width="15.140625" style="4" customWidth="1"/>
    <col min="3" max="16384" width="8.85546875" style="4"/>
  </cols>
  <sheetData>
    <row r="2" spans="1:1" ht="142.15" customHeight="1" x14ac:dyDescent="0.25">
      <c r="A2" s="14" t="str">
        <f>("     "&amp;'[7]Friends of Acadia'!D2&amp;" is an organization with "&amp;'[7]Friends of Acadia'!D3&amp;IF('[7]Friends of Acadia'!D3&gt;1," employees"," employee")&amp;" that specializes in "&amp;'[7]Friends of Acadia'!D4&amp;" and "&amp;IF('[7]Friends of Acadia'!D5="Yes","has a history of sponsoring projects. ","does not have a history of sponsorship. ")&amp;'[7]Friends of Acadia'!D2&amp;IF('[7]Friends of Acadia'!D6="Yes"," is a non-profit organization"," is a for-profit organization")&amp;IF('[7]Friends of Acadia'!D7="Yes"," that has workspace available for students. ", " that does not have workspace available for students. ")&amp;'[7]Friends of Acadia'!D2&amp;IF('[7]Friends of Acadia'!D8="Yes"," is interested in sponsoring a project in the following area(s) of study: ", " has not made their interest in sponsorship evident")&amp;IF('[7]Friends of Acadia'!D8="Yes",IF('[7]Friends of Acadia'!D10="Yes",'[7]Friends of Acadia'!B10,"")&amp;IF('[7]Friends of Acadia'!D11="Yes",IF('[7]Friends of Acadia'!D10="Yes",", "&amp;'[7]Friends of Acadia'!B11,'[7]Friends of Acadia'!B11),"")&amp;IF('[7]Friends of Acadia'!D12="Yes",IF(OR('[7]Friends of Acadia'!D10="Yes",'[7]Friends of Acadia'!D11="Yes"),", "&amp;'[7]Friends of Acadia'!B12,'[7]Friends of Acadia'!B12),"")&amp;IF('[7]Friends of Acadia'!D13="Yes",IF(OR('[7]Friends of Acadia'!D12="Yes",'[7]Friends of Acadia'!D11="Yes",'[7]Friends of Acadia'!D10="Yes"),", "&amp;'[7]Friends of Acadia'!B13,'[7]Friends of Acadia'!B13),""),"."))</f>
        <v xml:space="preserve">     Friends of Acadia is an organization with 3000 employees that specializes in protection of Acadia National Park and does not have a history of sponsorship. Friends of Acadia is a non-profit organization that does not have workspace available for students. Friends of Acadia has not made their interest in sponsorship evident.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opLeftCell="C1" zoomScale="115" zoomScaleNormal="115" workbookViewId="0">
      <selection activeCell="D8" sqref="D8"/>
    </sheetView>
  </sheetViews>
  <sheetFormatPr defaultColWidth="8.85546875" defaultRowHeight="12.75" x14ac:dyDescent="0.25"/>
  <cols>
    <col min="1" max="1" width="8.85546875" style="4"/>
    <col min="2" max="2" width="29.7109375" style="4" bestFit="1" customWidth="1"/>
    <col min="3" max="3" width="29.7109375" style="4" customWidth="1"/>
    <col min="4" max="4" width="19.140625" style="4" bestFit="1" customWidth="1"/>
    <col min="5" max="5" width="21.85546875" style="4" customWidth="1"/>
    <col min="6" max="16384" width="8.85546875" style="4"/>
  </cols>
  <sheetData>
    <row r="2" spans="2:4" x14ac:dyDescent="0.25">
      <c r="B2" s="19" t="s">
        <v>0</v>
      </c>
      <c r="C2" s="20" t="s">
        <v>1</v>
      </c>
      <c r="D2" s="3" t="s">
        <v>34</v>
      </c>
    </row>
    <row r="3" spans="2:4" x14ac:dyDescent="0.25">
      <c r="B3" s="22" t="s">
        <v>3</v>
      </c>
      <c r="C3" s="23" t="s">
        <v>4</v>
      </c>
      <c r="D3" s="7">
        <v>1400</v>
      </c>
    </row>
    <row r="4" spans="2:4" x14ac:dyDescent="0.25">
      <c r="B4" s="22" t="s">
        <v>5</v>
      </c>
      <c r="C4" s="23" t="s">
        <v>6</v>
      </c>
      <c r="D4" s="7" t="s">
        <v>35</v>
      </c>
    </row>
    <row r="5" spans="2:4" x14ac:dyDescent="0.25">
      <c r="B5" s="22" t="s">
        <v>8</v>
      </c>
      <c r="C5" s="23" t="s">
        <v>9</v>
      </c>
      <c r="D5" s="7" t="s">
        <v>21</v>
      </c>
    </row>
    <row r="6" spans="2:4" x14ac:dyDescent="0.25">
      <c r="B6" s="22" t="s">
        <v>11</v>
      </c>
      <c r="C6" s="23" t="s">
        <v>9</v>
      </c>
      <c r="D6" s="7" t="s">
        <v>21</v>
      </c>
    </row>
    <row r="7" spans="2:4" x14ac:dyDescent="0.25">
      <c r="B7" s="22" t="s">
        <v>12</v>
      </c>
      <c r="C7" s="23" t="s">
        <v>9</v>
      </c>
      <c r="D7" s="7" t="s">
        <v>21</v>
      </c>
    </row>
    <row r="8" spans="2:4" x14ac:dyDescent="0.25">
      <c r="B8" s="22" t="s">
        <v>13</v>
      </c>
      <c r="C8" s="23" t="s">
        <v>9</v>
      </c>
      <c r="D8" s="7" t="s">
        <v>10</v>
      </c>
    </row>
    <row r="9" spans="2:4" ht="15" x14ac:dyDescent="0.25">
      <c r="B9" s="25" t="s">
        <v>14</v>
      </c>
      <c r="C9" s="26"/>
      <c r="D9" s="10" t="s">
        <v>10</v>
      </c>
    </row>
    <row r="10" spans="2:4" x14ac:dyDescent="0.25">
      <c r="B10" s="22" t="s">
        <v>15</v>
      </c>
      <c r="C10" s="23" t="s">
        <v>9</v>
      </c>
      <c r="D10" s="7" t="s">
        <v>10</v>
      </c>
    </row>
    <row r="11" spans="2:4" x14ac:dyDescent="0.25">
      <c r="B11" s="22" t="s">
        <v>16</v>
      </c>
      <c r="C11" s="23" t="s">
        <v>9</v>
      </c>
      <c r="D11" s="7" t="s">
        <v>10</v>
      </c>
    </row>
    <row r="12" spans="2:4" x14ac:dyDescent="0.25">
      <c r="B12" s="22" t="s">
        <v>17</v>
      </c>
      <c r="C12" s="23" t="s">
        <v>9</v>
      </c>
      <c r="D12" s="7" t="s">
        <v>10</v>
      </c>
    </row>
    <row r="13" spans="2:4" x14ac:dyDescent="0.25">
      <c r="B13" s="27" t="s">
        <v>18</v>
      </c>
      <c r="C13" s="28" t="s">
        <v>9</v>
      </c>
      <c r="D13" s="13" t="s">
        <v>10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E30" sqref="E30"/>
    </sheetView>
  </sheetViews>
  <sheetFormatPr defaultColWidth="8.85546875" defaultRowHeight="12.75" x14ac:dyDescent="0.25"/>
  <cols>
    <col min="1" max="1" width="38.7109375" style="4" customWidth="1"/>
    <col min="2" max="2" width="15.140625" style="4" customWidth="1"/>
    <col min="3" max="16384" width="8.85546875" style="4"/>
  </cols>
  <sheetData>
    <row r="2" spans="1:1" ht="142.15" customHeight="1" x14ac:dyDescent="0.25">
      <c r="A2" s="14" t="str">
        <f>("     "&amp;'[8]Jackson Labs'!D2&amp;" is an organization with "&amp;'[8]Jackson Labs'!D3&amp;IF('[8]Jackson Labs'!D3&gt;1," employees"," employee")&amp;" that specializes in "&amp;'[8]Jackson Labs'!D4&amp;" and "&amp;IF('[8]Jackson Labs'!D5="Yes","has a history of sponsoring projects. ","does not have a history of sponsorship. ")&amp;'[8]Jackson Labs'!D2&amp;IF('[8]Jackson Labs'!D6="Yes"," is a non-profit organization"," is a for-profit organization")&amp;IF('[8]Jackson Labs'!D7="Yes"," that has workspace available for students. ", " that does not have workspace available for students. ")&amp;'[8]Jackson Labs'!D2&amp;IF('[8]Jackson Labs'!D8="Yes"," is interested in sponsoring a project in the following area(s) of study: ", " has not made their interest in sponsorship evident")&amp;IF('[8]Jackson Labs'!D8="Yes",IF('[8]Jackson Labs'!D10="Yes",'[8]Jackson Labs'!B10,"")&amp;IF('[8]Jackson Labs'!D11="Yes",IF('[8]Jackson Labs'!D10="Yes",", "&amp;'[8]Jackson Labs'!B11,'[8]Jackson Labs'!B11),"")&amp;IF('[8]Jackson Labs'!D12="Yes",IF(OR('[8]Jackson Labs'!D10="Yes",'[8]Jackson Labs'!D11="Yes"),", "&amp;'[8]Jackson Labs'!B12,'[8]Jackson Labs'!B12),"")&amp;IF('[8]Jackson Labs'!D13="Yes",IF(OR('[8]Jackson Labs'!D12="Yes",'[8]Jackson Labs'!D11="Yes",'[8]Jackson Labs'!D10="Yes"),", "&amp;'[8]Jackson Labs'!B13,'[8]Jackson Labs'!B13),""),"."))</f>
        <v xml:space="preserve">     The Jackson Laboratory is an organization with 1400 employees that specializes in mammalian genetics research to advance human health and has a history of sponsoring projects. The Jackson Laboratory is a non-profit organization that has workspace available for students. The Jackson Laboratory has not made their interest in sponsorship evident.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opLeftCell="B1" zoomScale="115" zoomScaleNormal="115" workbookViewId="0">
      <selection activeCell="D11" sqref="D11"/>
    </sheetView>
  </sheetViews>
  <sheetFormatPr defaultColWidth="8.85546875" defaultRowHeight="12.75" x14ac:dyDescent="0.25"/>
  <cols>
    <col min="1" max="1" width="8.85546875" style="4"/>
    <col min="2" max="2" width="29.7109375" style="4" bestFit="1" customWidth="1"/>
    <col min="3" max="3" width="29.7109375" style="4" customWidth="1"/>
    <col min="4" max="4" width="19.140625" style="4" bestFit="1" customWidth="1"/>
    <col min="5" max="5" width="21.85546875" style="4" customWidth="1"/>
    <col min="6" max="16384" width="8.85546875" style="4"/>
  </cols>
  <sheetData>
    <row r="2" spans="2:4" x14ac:dyDescent="0.25">
      <c r="B2" s="1" t="s">
        <v>0</v>
      </c>
      <c r="C2" s="2" t="s">
        <v>1</v>
      </c>
      <c r="D2" s="3" t="s">
        <v>36</v>
      </c>
    </row>
    <row r="3" spans="2:4" x14ac:dyDescent="0.25">
      <c r="B3" s="5" t="s">
        <v>3</v>
      </c>
      <c r="C3" s="6" t="s">
        <v>4</v>
      </c>
      <c r="D3" s="7">
        <v>6</v>
      </c>
    </row>
    <row r="4" spans="2:4" x14ac:dyDescent="0.25">
      <c r="B4" s="5" t="s">
        <v>5</v>
      </c>
      <c r="C4" s="6" t="s">
        <v>6</v>
      </c>
      <c r="D4" s="7" t="s">
        <v>37</v>
      </c>
    </row>
    <row r="5" spans="2:4" x14ac:dyDescent="0.25">
      <c r="B5" s="5" t="s">
        <v>8</v>
      </c>
      <c r="C5" s="6" t="s">
        <v>9</v>
      </c>
      <c r="D5" s="7" t="s">
        <v>10</v>
      </c>
    </row>
    <row r="6" spans="2:4" x14ac:dyDescent="0.25">
      <c r="B6" s="5" t="s">
        <v>11</v>
      </c>
      <c r="C6" s="6" t="s">
        <v>9</v>
      </c>
      <c r="D6" s="7" t="s">
        <v>21</v>
      </c>
    </row>
    <row r="7" spans="2:4" x14ac:dyDescent="0.25">
      <c r="B7" s="5" t="s">
        <v>12</v>
      </c>
      <c r="C7" s="6" t="s">
        <v>9</v>
      </c>
      <c r="D7" s="7" t="s">
        <v>21</v>
      </c>
    </row>
    <row r="8" spans="2:4" x14ac:dyDescent="0.25">
      <c r="B8" s="5" t="s">
        <v>13</v>
      </c>
      <c r="C8" s="6" t="s">
        <v>9</v>
      </c>
      <c r="D8" s="7" t="s">
        <v>10</v>
      </c>
    </row>
    <row r="9" spans="2:4" ht="15" x14ac:dyDescent="0.25">
      <c r="B9" s="8" t="s">
        <v>14</v>
      </c>
      <c r="C9" s="9"/>
      <c r="D9" s="10" t="s">
        <v>10</v>
      </c>
    </row>
    <row r="10" spans="2:4" x14ac:dyDescent="0.25">
      <c r="B10" s="5" t="s">
        <v>15</v>
      </c>
      <c r="C10" s="6" t="s">
        <v>9</v>
      </c>
      <c r="D10" s="7" t="s">
        <v>21</v>
      </c>
    </row>
    <row r="11" spans="2:4" x14ac:dyDescent="0.25">
      <c r="B11" s="5" t="s">
        <v>16</v>
      </c>
      <c r="C11" s="6" t="s">
        <v>9</v>
      </c>
      <c r="D11" s="7" t="s">
        <v>10</v>
      </c>
    </row>
    <row r="12" spans="2:4" x14ac:dyDescent="0.25">
      <c r="B12" s="5" t="s">
        <v>17</v>
      </c>
      <c r="C12" s="6" t="s">
        <v>9</v>
      </c>
      <c r="D12" s="7" t="s">
        <v>10</v>
      </c>
    </row>
    <row r="13" spans="2:4" x14ac:dyDescent="0.25">
      <c r="B13" s="11" t="s">
        <v>18</v>
      </c>
      <c r="C13" s="12" t="s">
        <v>9</v>
      </c>
      <c r="D13" s="13" t="s">
        <v>10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H27" sqref="H27"/>
    </sheetView>
  </sheetViews>
  <sheetFormatPr defaultColWidth="8.85546875" defaultRowHeight="12.75" x14ac:dyDescent="0.25"/>
  <cols>
    <col min="1" max="1" width="38.7109375" style="4" customWidth="1"/>
    <col min="2" max="2" width="15.140625" style="4" customWidth="1"/>
    <col min="3" max="16384" width="8.85546875" style="4"/>
  </cols>
  <sheetData>
    <row r="2" spans="1:1" ht="142.15" customHeight="1" x14ac:dyDescent="0.25">
      <c r="A2" s="14" t="str">
        <f>("     "&amp;'[9]Memorial Library'!D2&amp;" is an organization with "&amp;'[9]Memorial Library'!D3&amp;IF('[9]Memorial Library'!D3&gt;1," employees"," employee")&amp;" that specializes in "&amp;'[9]Memorial Library'!D4&amp;" and "&amp;IF('[9]Memorial Library'!D5="Yes","has a history of sponsoring projects. ","does not have a history of sponsorship. ")&amp;'[9]Memorial Library'!D2&amp;IF('[9]Memorial Library'!D6="Yes"," is a non-profit organization"," is a for-profit organization")&amp;IF('[9]Memorial Library'!D7="Yes"," that has workspace available for students. ", " that does not have workspace available for students. ")&amp;'[9]Memorial Library'!D2&amp;IF('[9]Memorial Library'!D8="Yes"," is interested in sponsoring a project in the following area(s) of study: ", " has not made their interest in sponsorship evident")&amp;IF('[9]Memorial Library'!D8="Yes",IF('[9]Memorial Library'!D10="Yes",'[9]Memorial Library'!B10,"")&amp;IF('[9]Memorial Library'!D11="Yes",IF('[9]Memorial Library'!D10="Yes",", "&amp;'[9]Memorial Library'!B11,'[9]Memorial Library'!B11),"")&amp;IF('[9]Memorial Library'!D12="Yes",IF(OR('[9]Memorial Library'!D10="Yes",'[9]Memorial Library'!D11="Yes"),", "&amp;'[9]Memorial Library'!B12,'[9]Memorial Library'!B12),"")&amp;IF('[9]Memorial Library'!D13="Yes",IF(OR('[9]Memorial Library'!D12="Yes",'[9]Memorial Library'!D11="Yes",'[9]Memorial Library'!D10="Yes"),", "&amp;'[9]Memorial Library'!B13,'[9]Memorial Library'!B13),""),"."))</f>
        <v xml:space="preserve">     Jesup Memorial Library is an organization with 6 employees that specializes in  information preservation and does not have a history of sponsorship. Jesup Memorial Library is a non-profit organization that has workspace available for students. Jesup Memorial Library has not made their interest in sponsorship evident.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opLeftCell="B1" zoomScale="115" zoomScaleNormal="115" workbookViewId="0">
      <selection activeCell="D13" sqref="D13"/>
    </sheetView>
  </sheetViews>
  <sheetFormatPr defaultColWidth="8.85546875" defaultRowHeight="12.75" x14ac:dyDescent="0.25"/>
  <cols>
    <col min="1" max="1" width="8.85546875" style="4"/>
    <col min="2" max="2" width="29.7109375" style="4" bestFit="1" customWidth="1"/>
    <col min="3" max="3" width="29.7109375" style="4" customWidth="1"/>
    <col min="4" max="4" width="19.140625" style="4" bestFit="1" customWidth="1"/>
    <col min="5" max="5" width="21.85546875" style="4" customWidth="1"/>
    <col min="6" max="16384" width="8.85546875" style="4"/>
  </cols>
  <sheetData>
    <row r="2" spans="2:4" x14ac:dyDescent="0.25">
      <c r="B2" s="1" t="s">
        <v>0</v>
      </c>
      <c r="C2" s="2" t="s">
        <v>1</v>
      </c>
      <c r="D2" s="3" t="s">
        <v>38</v>
      </c>
    </row>
    <row r="3" spans="2:4" x14ac:dyDescent="0.25">
      <c r="B3" s="5" t="s">
        <v>3</v>
      </c>
      <c r="C3" s="6" t="s">
        <v>4</v>
      </c>
      <c r="D3" s="7">
        <v>25</v>
      </c>
    </row>
    <row r="4" spans="2:4" x14ac:dyDescent="0.25">
      <c r="B4" s="5" t="s">
        <v>5</v>
      </c>
      <c r="C4" s="6" t="s">
        <v>6</v>
      </c>
      <c r="D4" s="7" t="s">
        <v>39</v>
      </c>
    </row>
    <row r="5" spans="2:4" x14ac:dyDescent="0.25">
      <c r="B5" s="5" t="s">
        <v>8</v>
      </c>
      <c r="C5" s="6" t="s">
        <v>9</v>
      </c>
      <c r="D5" s="7" t="s">
        <v>10</v>
      </c>
    </row>
    <row r="6" spans="2:4" x14ac:dyDescent="0.25">
      <c r="B6" s="5" t="s">
        <v>11</v>
      </c>
      <c r="C6" s="6" t="s">
        <v>9</v>
      </c>
      <c r="D6" s="7" t="s">
        <v>21</v>
      </c>
    </row>
    <row r="7" spans="2:4" x14ac:dyDescent="0.25">
      <c r="B7" s="5" t="s">
        <v>12</v>
      </c>
      <c r="C7" s="6" t="s">
        <v>9</v>
      </c>
      <c r="D7" s="7" t="s">
        <v>10</v>
      </c>
    </row>
    <row r="8" spans="2:4" x14ac:dyDescent="0.25">
      <c r="B8" s="5" t="s">
        <v>13</v>
      </c>
      <c r="C8" s="6" t="s">
        <v>9</v>
      </c>
      <c r="D8" s="7" t="s">
        <v>10</v>
      </c>
    </row>
    <row r="9" spans="2:4" ht="15" x14ac:dyDescent="0.25">
      <c r="B9" s="8" t="s">
        <v>14</v>
      </c>
      <c r="C9" s="9"/>
      <c r="D9" s="10" t="s">
        <v>10</v>
      </c>
    </row>
    <row r="10" spans="2:4" x14ac:dyDescent="0.25">
      <c r="B10" s="5" t="s">
        <v>15</v>
      </c>
      <c r="C10" s="6" t="s">
        <v>9</v>
      </c>
      <c r="D10" s="7" t="s">
        <v>21</v>
      </c>
    </row>
    <row r="11" spans="2:4" x14ac:dyDescent="0.25">
      <c r="B11" s="5" t="s">
        <v>16</v>
      </c>
      <c r="C11" s="6" t="s">
        <v>9</v>
      </c>
      <c r="D11" s="7" t="s">
        <v>21</v>
      </c>
    </row>
    <row r="12" spans="2:4" x14ac:dyDescent="0.25">
      <c r="B12" s="5" t="s">
        <v>17</v>
      </c>
      <c r="C12" s="6" t="s">
        <v>9</v>
      </c>
      <c r="D12" s="7" t="s">
        <v>21</v>
      </c>
    </row>
    <row r="13" spans="2:4" x14ac:dyDescent="0.25">
      <c r="B13" s="11" t="s">
        <v>18</v>
      </c>
      <c r="C13" s="12" t="s">
        <v>9</v>
      </c>
      <c r="D13" s="13" t="s">
        <v>10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3" sqref="A3"/>
    </sheetView>
  </sheetViews>
  <sheetFormatPr defaultColWidth="8.85546875" defaultRowHeight="12.75" x14ac:dyDescent="0.25"/>
  <cols>
    <col min="1" max="1" width="38.7109375" style="4" customWidth="1"/>
    <col min="2" max="2" width="15.140625" style="4" customWidth="1"/>
    <col min="3" max="16384" width="8.85546875" style="4"/>
  </cols>
  <sheetData>
    <row r="2" spans="1:1" ht="142.15" customHeight="1" x14ac:dyDescent="0.25">
      <c r="A2" s="14" t="str">
        <f>("     "&amp;'[1]Sponsors Ranking'!D2&amp;" is an organization with "&amp;'[1]Sponsors Ranking'!D3&amp;IF('[1]Sponsors Ranking'!D3&gt;1," employees"," employee")&amp;" that specializes in "&amp;'[1]Sponsors Ranking'!D4&amp;" and "&amp;IF('[1]Sponsors Ranking'!D5="Yes","has a history of sponsoring projects. ","does not have a history of sponsorship. ")&amp;'[1]Sponsors Ranking'!D2&amp;IF('[1]Sponsors Ranking'!D6="Yes"," is a non-profit organization"," is a for-profit organization")&amp;IF('[1]Sponsors Ranking'!D7="Yes"," that has workspace available for students. ", " that does not have workspace available for students. ")&amp;'[1]Sponsors Ranking'!D2&amp;IF('[1]Sponsors Ranking'!D8="Yes"," is interested in sponsoring a project in the following area(s) of study: ", " has not made their interest in sponsorship evident")&amp;IF('[1]Sponsors Ranking'!D8="Yes",IF('[1]Sponsors Ranking'!D10="Yes",'[1]Sponsors Ranking'!B10,"")&amp;IF('[1]Sponsors Ranking'!D11="Yes",IF('[1]Sponsors Ranking'!D10="Yes",", "&amp;'[1]Sponsors Ranking'!B11,'[1]Sponsors Ranking'!B11),"")&amp;IF('[1]Sponsors Ranking'!D12="Yes",IF(OR('[1]Sponsors Ranking'!D10="Yes",'[1]Sponsors Ranking'!D11="Yes"),", "&amp;'[1]Sponsors Ranking'!B12,'[1]Sponsors Ranking'!B12),"")&amp;IF('[1]Sponsors Ranking'!D13="Yes",IF(OR('[1]Sponsors Ranking'!D12="Yes",'[1]Sponsors Ranking'!D11="Yes",'[1]Sponsors Ranking'!D10="Yes"),", "&amp;'[1]Sponsors Ranking'!B13,'[1]Sponsors Ranking'!B13),""),"."))</f>
        <v xml:space="preserve">     Template is an organization with 0 employee that specializes in   and does not have a history of sponsorship. Template is a for-profit organization that does not have workspace available for students. Template has not made their interest in sponsorship evident.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C33" sqref="C33"/>
    </sheetView>
  </sheetViews>
  <sheetFormatPr defaultColWidth="8.85546875" defaultRowHeight="12.75" x14ac:dyDescent="0.25"/>
  <cols>
    <col min="1" max="1" width="38.7109375" style="4" customWidth="1"/>
    <col min="2" max="2" width="15.140625" style="4" customWidth="1"/>
    <col min="3" max="16384" width="8.85546875" style="4"/>
  </cols>
  <sheetData>
    <row r="2" spans="1:1" ht="142.15" customHeight="1" x14ac:dyDescent="0.25">
      <c r="A2" s="14" t="str">
        <f>("     "&amp;[10]MITA!D2&amp;" is an organization with "&amp;[10]MITA!D3&amp;IF([10]MITA!D3&gt;1," employees"," employee")&amp;" that specializes in "&amp;[10]MITA!D4&amp;" and "&amp;IF([10]MITA!D5="Yes","has a history of sponsoring projects. ","does not have a history of sponsorship. ")&amp;[10]MITA!D2&amp;IF([10]MITA!D6="Yes"," is a non-profit organization"," is a for-profit organization")&amp;IF([10]MITA!D7="Yes"," that has workspace available for students. ", " that does not have workspace available for students. ")&amp;[10]MITA!D2&amp;IF([10]MITA!D8="Yes"," is interested in sponsoring a project in the following area(s) of study: ", " has not made their interest in sponsorship evident")&amp;IF([10]MITA!D8="Yes",IF([10]MITA!D10="Yes",[10]MITA!B10,"")&amp;IF([10]MITA!D11="Yes",IF([10]MITA!D10="Yes",", "&amp;[10]MITA!B11,[10]MITA!B11),"")&amp;IF([10]MITA!D12="Yes",IF(OR([10]MITA!D10="Yes",[10]MITA!D11="Yes"),", "&amp;[10]MITA!B12,[10]MITA!B12),"")&amp;IF([10]MITA!D13="Yes",IF(OR([10]MITA!D12="Yes",[10]MITA!D11="Yes",[10]MITA!D10="Yes"),", "&amp;[10]MITA!B13,[10]MITA!B13),""),"."))</f>
        <v xml:space="preserve">     Maine Island Trail Association is an organization with 25 employees that specializes in water trail construction and coastline preservation and does not have a history of sponsorship. Maine Island Trail Association is a non-profit organization that does not have workspace available for students. Maine Island Trail Association has not made their interest in sponsorship evident.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opLeftCell="B1" zoomScale="115" zoomScaleNormal="115" workbookViewId="0">
      <selection activeCell="D4" sqref="D4"/>
    </sheetView>
  </sheetViews>
  <sheetFormatPr defaultColWidth="8.85546875" defaultRowHeight="12.75" x14ac:dyDescent="0.25"/>
  <cols>
    <col min="1" max="1" width="8.85546875" style="4"/>
    <col min="2" max="2" width="29.7109375" style="4" bestFit="1" customWidth="1"/>
    <col min="3" max="3" width="29.7109375" style="4" customWidth="1"/>
    <col min="4" max="4" width="35.42578125" style="4" bestFit="1" customWidth="1"/>
    <col min="5" max="5" width="21.85546875" style="4" customWidth="1"/>
    <col min="6" max="16384" width="8.85546875" style="4"/>
  </cols>
  <sheetData>
    <row r="2" spans="2:4" x14ac:dyDescent="0.25">
      <c r="B2" s="1" t="s">
        <v>0</v>
      </c>
      <c r="C2" s="2" t="s">
        <v>1</v>
      </c>
      <c r="D2" s="15" t="s">
        <v>40</v>
      </c>
    </row>
    <row r="3" spans="2:4" x14ac:dyDescent="0.25">
      <c r="B3" s="5" t="s">
        <v>3</v>
      </c>
      <c r="C3" s="6" t="s">
        <v>4</v>
      </c>
      <c r="D3" s="16">
        <v>45</v>
      </c>
    </row>
    <row r="4" spans="2:4" x14ac:dyDescent="0.25">
      <c r="B4" s="5" t="s">
        <v>5</v>
      </c>
      <c r="C4" s="6" t="s">
        <v>6</v>
      </c>
      <c r="D4" s="16" t="s">
        <v>41</v>
      </c>
    </row>
    <row r="5" spans="2:4" x14ac:dyDescent="0.25">
      <c r="B5" s="5" t="s">
        <v>8</v>
      </c>
      <c r="C5" s="6" t="s">
        <v>9</v>
      </c>
      <c r="D5" s="16" t="s">
        <v>21</v>
      </c>
    </row>
    <row r="6" spans="2:4" x14ac:dyDescent="0.25">
      <c r="B6" s="5" t="s">
        <v>11</v>
      </c>
      <c r="C6" s="6" t="s">
        <v>9</v>
      </c>
      <c r="D6" s="16" t="s">
        <v>21</v>
      </c>
    </row>
    <row r="7" spans="2:4" x14ac:dyDescent="0.25">
      <c r="B7" s="5" t="s">
        <v>12</v>
      </c>
      <c r="C7" s="6" t="s">
        <v>9</v>
      </c>
      <c r="D7" s="16" t="s">
        <v>21</v>
      </c>
    </row>
    <row r="8" spans="2:4" x14ac:dyDescent="0.25">
      <c r="B8" s="5" t="s">
        <v>13</v>
      </c>
      <c r="C8" s="6" t="s">
        <v>9</v>
      </c>
      <c r="D8" s="16" t="s">
        <v>10</v>
      </c>
    </row>
    <row r="9" spans="2:4" ht="15" x14ac:dyDescent="0.25">
      <c r="B9" s="8" t="s">
        <v>14</v>
      </c>
      <c r="C9" s="9"/>
      <c r="D9" s="17" t="s">
        <v>10</v>
      </c>
    </row>
    <row r="10" spans="2:4" x14ac:dyDescent="0.25">
      <c r="B10" s="5" t="s">
        <v>15</v>
      </c>
      <c r="C10" s="6" t="s">
        <v>9</v>
      </c>
      <c r="D10" s="16" t="s">
        <v>10</v>
      </c>
    </row>
    <row r="11" spans="2:4" x14ac:dyDescent="0.25">
      <c r="B11" s="5" t="s">
        <v>16</v>
      </c>
      <c r="C11" s="6" t="s">
        <v>9</v>
      </c>
      <c r="D11" s="16" t="s">
        <v>10</v>
      </c>
    </row>
    <row r="12" spans="2:4" x14ac:dyDescent="0.25">
      <c r="B12" s="5" t="s">
        <v>17</v>
      </c>
      <c r="C12" s="6" t="s">
        <v>9</v>
      </c>
      <c r="D12" s="16" t="s">
        <v>10</v>
      </c>
    </row>
    <row r="13" spans="2:4" x14ac:dyDescent="0.25">
      <c r="B13" s="11" t="s">
        <v>18</v>
      </c>
      <c r="C13" s="12" t="s">
        <v>9</v>
      </c>
      <c r="D13" s="18" t="s">
        <v>10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B35" sqref="B35"/>
    </sheetView>
  </sheetViews>
  <sheetFormatPr defaultColWidth="8.85546875" defaultRowHeight="12.75" x14ac:dyDescent="0.25"/>
  <cols>
    <col min="1" max="1" width="38.7109375" style="4" customWidth="1"/>
    <col min="2" max="2" width="15.140625" style="4" customWidth="1"/>
    <col min="3" max="16384" width="8.85546875" style="4"/>
  </cols>
  <sheetData>
    <row r="2" spans="1:1" ht="142.15" customHeight="1" x14ac:dyDescent="0.25">
      <c r="A2" s="14" t="str">
        <f>("     "&amp;'[11]MDI Labs'!D2&amp;" is an organization with "&amp;'[11]MDI Labs'!D3&amp;IF('[11]MDI Labs'!D3&gt;1," employees"," employee")&amp;" that specializes in "&amp;'[11]MDI Labs'!D4&amp;" and "&amp;IF('[11]MDI Labs'!D5="Yes","has a history of sponsoring projects. ","does not have a history of sponsorship. ")&amp;'[11]MDI Labs'!D2&amp;IF('[11]MDI Labs'!D6="Yes"," is a non-profit organization"," is a for-profit organization")&amp;IF('[11]MDI Labs'!D7="Yes"," that has workspace available for students. ", " that does not have workspace available for students. ")&amp;'[11]MDI Labs'!D2&amp;IF('[11]MDI Labs'!D8="Yes"," is interested in sponsoring a project in the following area(s) of study: ", " has not made their interest in sponsorship evident")&amp;IF('[11]MDI Labs'!D8="Yes",IF('[11]MDI Labs'!D10="Yes",'[11]MDI Labs'!B10,"")&amp;IF('[11]MDI Labs'!D11="Yes",IF('[11]MDI Labs'!D10="Yes",", "&amp;'[11]MDI Labs'!B11,'[11]MDI Labs'!B11),"")&amp;IF('[11]MDI Labs'!D12="Yes",IF(OR('[11]MDI Labs'!D10="Yes",'[11]MDI Labs'!D11="Yes"),", "&amp;'[11]MDI Labs'!B12,'[11]MDI Labs'!B12),"")&amp;IF('[11]MDI Labs'!D13="Yes",IF(OR('[11]MDI Labs'!D12="Yes",'[11]MDI Labs'!D11="Yes",'[11]MDI Labs'!D10="Yes"),", "&amp;'[11]MDI Labs'!B13,'[11]MDI Labs'!B13),""),"."))</f>
        <v xml:space="preserve">     Mount Desert Island Biological Laboratory is an organization with 45 employees that specializes in marine and biomedical research and has a history of sponsoring projects. Mount Desert Island Biological Laboratory is a non-profit organization that has workspace available for students. Mount Desert Island Biological Laboratory has not made their interest in sponsorship evident.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opLeftCell="B1" zoomScale="115" zoomScaleNormal="115" workbookViewId="0">
      <selection activeCell="D5" sqref="D5"/>
    </sheetView>
  </sheetViews>
  <sheetFormatPr defaultColWidth="8.85546875" defaultRowHeight="12.75" x14ac:dyDescent="0.25"/>
  <cols>
    <col min="1" max="1" width="8.85546875" style="4"/>
    <col min="2" max="2" width="29.7109375" style="4" bestFit="1" customWidth="1"/>
    <col min="3" max="3" width="29.7109375" style="4" customWidth="1"/>
    <col min="4" max="4" width="19.140625" style="4" bestFit="1" customWidth="1"/>
    <col min="5" max="5" width="21.85546875" style="4" customWidth="1"/>
    <col min="6" max="16384" width="8.85546875" style="4"/>
  </cols>
  <sheetData>
    <row r="2" spans="2:4" x14ac:dyDescent="0.25">
      <c r="B2" s="1" t="s">
        <v>0</v>
      </c>
      <c r="C2" s="2" t="s">
        <v>1</v>
      </c>
      <c r="D2" s="3" t="s">
        <v>42</v>
      </c>
    </row>
    <row r="3" spans="2:4" x14ac:dyDescent="0.25">
      <c r="B3" s="5" t="s">
        <v>3</v>
      </c>
      <c r="C3" s="6" t="s">
        <v>4</v>
      </c>
      <c r="D3" s="7">
        <v>18</v>
      </c>
    </row>
    <row r="4" spans="2:4" x14ac:dyDescent="0.25">
      <c r="B4" s="5" t="s">
        <v>5</v>
      </c>
      <c r="C4" s="6" t="s">
        <v>6</v>
      </c>
      <c r="D4" s="7" t="s">
        <v>43</v>
      </c>
    </row>
    <row r="5" spans="2:4" x14ac:dyDescent="0.25">
      <c r="B5" s="5" t="s">
        <v>8</v>
      </c>
      <c r="C5" s="6" t="s">
        <v>9</v>
      </c>
      <c r="D5" s="7" t="s">
        <v>10</v>
      </c>
    </row>
    <row r="6" spans="2:4" x14ac:dyDescent="0.25">
      <c r="B6" s="5" t="s">
        <v>11</v>
      </c>
      <c r="C6" s="6" t="s">
        <v>9</v>
      </c>
      <c r="D6" s="7" t="s">
        <v>21</v>
      </c>
    </row>
    <row r="7" spans="2:4" x14ac:dyDescent="0.25">
      <c r="B7" s="5" t="s">
        <v>12</v>
      </c>
      <c r="C7" s="6" t="s">
        <v>9</v>
      </c>
      <c r="D7" s="7" t="s">
        <v>21</v>
      </c>
    </row>
    <row r="8" spans="2:4" x14ac:dyDescent="0.25">
      <c r="B8" s="5" t="s">
        <v>13</v>
      </c>
      <c r="C8" s="6" t="s">
        <v>9</v>
      </c>
      <c r="D8" s="7" t="s">
        <v>10</v>
      </c>
    </row>
    <row r="9" spans="2:4" ht="15" x14ac:dyDescent="0.25">
      <c r="B9" s="8" t="s">
        <v>14</v>
      </c>
      <c r="C9" s="9"/>
      <c r="D9" s="10" t="s">
        <v>10</v>
      </c>
    </row>
    <row r="10" spans="2:4" x14ac:dyDescent="0.25">
      <c r="B10" s="5" t="s">
        <v>15</v>
      </c>
      <c r="C10" s="6" t="s">
        <v>9</v>
      </c>
      <c r="D10" s="7" t="s">
        <v>21</v>
      </c>
    </row>
    <row r="11" spans="2:4" x14ac:dyDescent="0.25">
      <c r="B11" s="5" t="s">
        <v>16</v>
      </c>
      <c r="C11" s="6" t="s">
        <v>9</v>
      </c>
      <c r="D11" s="7" t="s">
        <v>21</v>
      </c>
    </row>
    <row r="12" spans="2:4" x14ac:dyDescent="0.25">
      <c r="B12" s="5" t="s">
        <v>17</v>
      </c>
      <c r="C12" s="6" t="s">
        <v>9</v>
      </c>
      <c r="D12" s="7" t="s">
        <v>10</v>
      </c>
    </row>
    <row r="13" spans="2:4" x14ac:dyDescent="0.25">
      <c r="B13" s="11" t="s">
        <v>18</v>
      </c>
      <c r="C13" s="12" t="s">
        <v>9</v>
      </c>
      <c r="D13" s="13" t="s">
        <v>10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B33" sqref="B33"/>
    </sheetView>
  </sheetViews>
  <sheetFormatPr defaultColWidth="8.85546875" defaultRowHeight="12.75" x14ac:dyDescent="0.25"/>
  <cols>
    <col min="1" max="1" width="38.7109375" style="4" customWidth="1"/>
    <col min="2" max="2" width="15.140625" style="4" customWidth="1"/>
    <col min="3" max="16384" width="8.85546875" style="4"/>
  </cols>
  <sheetData>
    <row r="2" spans="1:1" ht="142.15" customHeight="1" x14ac:dyDescent="0.25">
      <c r="A2" s="14" t="str">
        <f>("     "&amp;[12]MERI!D2&amp;" is an organization with "&amp;[12]MERI!D3&amp;IF([12]MERI!D3&gt;1," employees"," employee")&amp;" that specializes in "&amp;[12]MERI!D4&amp;" and "&amp;IF([12]MERI!D5="Yes","has a history of sponsoring projects. ","does not have a history of sponsorship. ")&amp;[12]MERI!D2&amp;IF([12]MERI!D6="Yes"," is a non-profit organization"," is a for-profit organization")&amp;IF([12]MERI!D7="Yes"," that has workspace available for students. ", " that does not have workspace available for students. ")&amp;[12]MERI!D2&amp;IF([12]MERI!D8="Yes"," is interested in sponsoring a project in the following area(s) of study: ", " has not made their interest in sponsorship evident")&amp;IF([12]MERI!D8="Yes",IF([12]MERI!D10="Yes",[12]MERI!B10,"")&amp;IF([12]MERI!D11="Yes",IF([12]MERI!D10="Yes",", "&amp;[12]MERI!B11,[12]MERI!B11),"")&amp;IF([12]MERI!D12="Yes",IF(OR([12]MERI!D10="Yes",[12]MERI!D11="Yes"),", "&amp;[12]MERI!B12,[12]MERI!B12),"")&amp;IF([12]MERI!D13="Yes",IF(OR([12]MERI!D12="Yes",[12]MERI!D11="Yes",[12]MERI!D10="Yes"),", "&amp;[12]MERI!B13,[12]MERI!B13),""),"."))</f>
        <v xml:space="preserve">     MERI Center for Marine Studies is an organization with 18 employees that specializes in marine education and research to help protect marine life and does not have a history of sponsorship. MERI Center for Marine Studies is a non-profit organization that has workspace available for students. MERI Center for Marine Studies has not made their interest in sponsorship evident.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opLeftCell="B1" zoomScale="115" zoomScaleNormal="115" workbookViewId="0">
      <selection activeCell="B14" sqref="B14"/>
    </sheetView>
  </sheetViews>
  <sheetFormatPr defaultColWidth="8.85546875" defaultRowHeight="12.75" x14ac:dyDescent="0.25"/>
  <cols>
    <col min="1" max="1" width="8.85546875" style="4"/>
    <col min="2" max="2" width="29.7109375" style="4" bestFit="1" customWidth="1"/>
    <col min="3" max="3" width="29.7109375" style="4" customWidth="1"/>
    <col min="4" max="4" width="42.28515625" style="4" bestFit="1" customWidth="1"/>
    <col min="5" max="5" width="21.85546875" style="4" customWidth="1"/>
    <col min="6" max="16384" width="8.85546875" style="4"/>
  </cols>
  <sheetData>
    <row r="2" spans="2:4" x14ac:dyDescent="0.25">
      <c r="B2" s="1" t="s">
        <v>0</v>
      </c>
      <c r="C2" s="2" t="s">
        <v>1</v>
      </c>
      <c r="D2" s="3" t="s">
        <v>44</v>
      </c>
    </row>
    <row r="3" spans="2:4" x14ac:dyDescent="0.25">
      <c r="B3" s="5" t="s">
        <v>3</v>
      </c>
      <c r="C3" s="6" t="s">
        <v>4</v>
      </c>
      <c r="D3" s="29">
        <v>32</v>
      </c>
    </row>
    <row r="4" spans="2:4" x14ac:dyDescent="0.25">
      <c r="B4" s="5" t="s">
        <v>5</v>
      </c>
      <c r="C4" s="6" t="s">
        <v>6</v>
      </c>
      <c r="D4" s="7" t="s">
        <v>45</v>
      </c>
    </row>
    <row r="5" spans="2:4" x14ac:dyDescent="0.25">
      <c r="B5" s="5" t="s">
        <v>8</v>
      </c>
      <c r="C5" s="6" t="s">
        <v>9</v>
      </c>
      <c r="D5" s="7" t="s">
        <v>21</v>
      </c>
    </row>
    <row r="6" spans="2:4" x14ac:dyDescent="0.25">
      <c r="B6" s="5" t="s">
        <v>11</v>
      </c>
      <c r="C6" s="6" t="s">
        <v>9</v>
      </c>
      <c r="D6" s="7" t="s">
        <v>21</v>
      </c>
    </row>
    <row r="7" spans="2:4" x14ac:dyDescent="0.25">
      <c r="B7" s="5" t="s">
        <v>12</v>
      </c>
      <c r="C7" s="6" t="s">
        <v>9</v>
      </c>
      <c r="D7" s="7" t="s">
        <v>21</v>
      </c>
    </row>
    <row r="8" spans="2:4" x14ac:dyDescent="0.25">
      <c r="B8" s="5" t="s">
        <v>13</v>
      </c>
      <c r="C8" s="6" t="s">
        <v>9</v>
      </c>
      <c r="D8" s="7" t="s">
        <v>21</v>
      </c>
    </row>
    <row r="9" spans="2:4" ht="15" x14ac:dyDescent="0.25">
      <c r="B9" s="8" t="s">
        <v>25</v>
      </c>
      <c r="C9" s="9"/>
      <c r="D9" s="10"/>
    </row>
    <row r="10" spans="2:4" x14ac:dyDescent="0.25">
      <c r="B10" s="5" t="s">
        <v>15</v>
      </c>
      <c r="C10" s="6" t="s">
        <v>9</v>
      </c>
      <c r="D10" s="7" t="s">
        <v>21</v>
      </c>
    </row>
    <row r="11" spans="2:4" x14ac:dyDescent="0.25">
      <c r="B11" s="5" t="s">
        <v>16</v>
      </c>
      <c r="C11" s="6" t="s">
        <v>9</v>
      </c>
      <c r="D11" s="7" t="s">
        <v>21</v>
      </c>
    </row>
    <row r="12" spans="2:4" x14ac:dyDescent="0.25">
      <c r="B12" s="5" t="s">
        <v>17</v>
      </c>
      <c r="C12" s="6" t="s">
        <v>9</v>
      </c>
      <c r="D12" s="7" t="s">
        <v>10</v>
      </c>
    </row>
    <row r="13" spans="2:4" x14ac:dyDescent="0.25">
      <c r="B13" s="11" t="s">
        <v>18</v>
      </c>
      <c r="C13" s="12" t="s">
        <v>9</v>
      </c>
      <c r="D13" s="13" t="s">
        <v>10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abSelected="1" workbookViewId="0">
      <selection activeCell="C28" sqref="C28"/>
    </sheetView>
  </sheetViews>
  <sheetFormatPr defaultColWidth="8.85546875" defaultRowHeight="12.75" x14ac:dyDescent="0.25"/>
  <cols>
    <col min="1" max="1" width="38.7109375" style="4" customWidth="1"/>
    <col min="2" max="2" width="15.140625" style="4" customWidth="1"/>
    <col min="3" max="16384" width="8.85546875" style="4"/>
  </cols>
  <sheetData>
    <row r="2" spans="1:1" ht="142.15" customHeight="1" x14ac:dyDescent="0.25">
      <c r="A2" s="14" t="str">
        <f>("     "&amp;[13]SERC!D2&amp;" is an organization with "&amp;[13]SERC!D3&amp;IF([13]SERC!D3&gt;1," employees"," employee")&amp;" that specializes in "&amp;[13]SERC!D4&amp;" and "&amp;IF([13]SERC!D5="Yes","has a history of sponsoring projects. ","does not have a history of sponsorship. ")&amp;[13]SERC!D2&amp;IF([13]SERC!D6="Yes"," is a non-profit organization"," is a for-profit organization")&amp;IF([13]SERC!D7="Yes"," that has workspace available for students. ", " that does not have workspace available for students. ")&amp;[13]SERC!D2&amp;IF([13]SERC!D8="Yes"," is interested in sponsoring a project in the following area(s) of study: ", " has not made their interest in sponsorship evident")&amp;IF([13]SERC!D8="Yes",IF([13]SERC!D10="Yes",[13]SERC!B10,"")&amp;IF([13]SERC!D11="Yes",IF([13]SERC!D10="Yes",", "&amp;[13]SERC!B11,[13]SERC!B11),"")&amp;IF([13]SERC!D12="Yes",IF(OR([13]SERC!D10="Yes",[13]SERC!D11="Yes"),", "&amp;[13]SERC!B12,[13]SERC!B12),"")&amp;IF([13]SERC!D13="Yes",IF(OR([13]SERC!D12="Yes",[13]SERC!D11="Yes",[13]SERC!D10="Yes"),", "&amp;[13]SERC!B13,[13]SERC!B13),""),"."))</f>
        <v xml:space="preserve">     Schoodic Education and Research Center is an organization with 32 employees that specializes in research and education with Acadia National Park and has a history of sponsoring projects. Schoodic Education and Research Center is a non-profit organization that has workspace available for students. Schoodic Education and Research Center is interested in sponsoring a project in the following area(s) of study: Educational, Environmental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opLeftCell="B1" zoomScale="115" zoomScaleNormal="115" workbookViewId="0">
      <selection activeCell="D13" sqref="D13"/>
    </sheetView>
  </sheetViews>
  <sheetFormatPr defaultColWidth="8.85546875" defaultRowHeight="12.75" x14ac:dyDescent="0.25"/>
  <cols>
    <col min="1" max="1" width="8.85546875" style="4"/>
    <col min="2" max="2" width="29.7109375" style="4" bestFit="1" customWidth="1"/>
    <col min="3" max="3" width="29.7109375" style="4" customWidth="1"/>
    <col min="4" max="4" width="19.140625" style="4" bestFit="1" customWidth="1"/>
    <col min="5" max="5" width="21.85546875" style="4" customWidth="1"/>
    <col min="6" max="16384" width="8.85546875" style="4"/>
  </cols>
  <sheetData>
    <row r="2" spans="2:4" x14ac:dyDescent="0.25">
      <c r="B2" s="1" t="s">
        <v>0</v>
      </c>
      <c r="C2" s="2" t="s">
        <v>1</v>
      </c>
      <c r="D2" s="3" t="s">
        <v>19</v>
      </c>
    </row>
    <row r="3" spans="2:4" x14ac:dyDescent="0.25">
      <c r="B3" s="5" t="s">
        <v>3</v>
      </c>
      <c r="C3" s="6" t="s">
        <v>4</v>
      </c>
      <c r="D3" s="7">
        <v>20</v>
      </c>
    </row>
    <row r="4" spans="2:4" x14ac:dyDescent="0.25">
      <c r="B4" s="5" t="s">
        <v>5</v>
      </c>
      <c r="C4" s="6" t="s">
        <v>6</v>
      </c>
      <c r="D4" s="7" t="s">
        <v>20</v>
      </c>
    </row>
    <row r="5" spans="2:4" x14ac:dyDescent="0.25">
      <c r="B5" s="5" t="s">
        <v>8</v>
      </c>
      <c r="C5" s="6" t="s">
        <v>9</v>
      </c>
      <c r="D5" s="7" t="s">
        <v>10</v>
      </c>
    </row>
    <row r="6" spans="2:4" x14ac:dyDescent="0.25">
      <c r="B6" s="5" t="s">
        <v>11</v>
      </c>
      <c r="C6" s="6" t="s">
        <v>9</v>
      </c>
      <c r="D6" s="7" t="s">
        <v>21</v>
      </c>
    </row>
    <row r="7" spans="2:4" x14ac:dyDescent="0.25">
      <c r="B7" s="5" t="s">
        <v>12</v>
      </c>
      <c r="C7" s="6" t="s">
        <v>9</v>
      </c>
      <c r="D7" s="7" t="s">
        <v>21</v>
      </c>
    </row>
    <row r="8" spans="2:4" x14ac:dyDescent="0.25">
      <c r="B8" s="5" t="s">
        <v>13</v>
      </c>
      <c r="C8" s="6" t="s">
        <v>9</v>
      </c>
      <c r="D8" s="7" t="s">
        <v>10</v>
      </c>
    </row>
    <row r="9" spans="2:4" ht="15" x14ac:dyDescent="0.25">
      <c r="B9" s="8" t="s">
        <v>14</v>
      </c>
      <c r="C9" s="9"/>
      <c r="D9" s="10" t="s">
        <v>10</v>
      </c>
    </row>
    <row r="10" spans="2:4" x14ac:dyDescent="0.25">
      <c r="B10" s="5" t="s">
        <v>15</v>
      </c>
      <c r="C10" s="6" t="s">
        <v>9</v>
      </c>
      <c r="D10" s="7" t="s">
        <v>21</v>
      </c>
    </row>
    <row r="11" spans="2:4" x14ac:dyDescent="0.25">
      <c r="B11" s="5" t="s">
        <v>16</v>
      </c>
      <c r="C11" s="6" t="s">
        <v>9</v>
      </c>
      <c r="D11" s="7" t="s">
        <v>21</v>
      </c>
    </row>
    <row r="12" spans="2:4" x14ac:dyDescent="0.25">
      <c r="B12" s="5" t="s">
        <v>17</v>
      </c>
      <c r="C12" s="6" t="s">
        <v>9</v>
      </c>
      <c r="D12" s="7" t="s">
        <v>21</v>
      </c>
    </row>
    <row r="13" spans="2:4" x14ac:dyDescent="0.25">
      <c r="B13" s="11" t="s">
        <v>18</v>
      </c>
      <c r="C13" s="12" t="s">
        <v>9</v>
      </c>
      <c r="D13" s="13" t="s">
        <v>10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D35" sqref="D35"/>
    </sheetView>
  </sheetViews>
  <sheetFormatPr defaultColWidth="8.85546875" defaultRowHeight="12.75" x14ac:dyDescent="0.25"/>
  <cols>
    <col min="1" max="1" width="38.7109375" style="4" customWidth="1"/>
    <col min="2" max="2" width="15.140625" style="4" customWidth="1"/>
    <col min="3" max="16384" width="8.85546875" style="4"/>
  </cols>
  <sheetData>
    <row r="2" spans="1:1" ht="142.15" customHeight="1" x14ac:dyDescent="0.25">
      <c r="A2" s="14" t="str">
        <f>("     "&amp;'[2]Abbe Museum'!D2&amp;" is an organization with "&amp;'[2]Abbe Museum'!D3&amp;IF('[2]Abbe Museum'!D3&gt;1," employees"," employee")&amp;" that specializes in "&amp;'[2]Abbe Museum'!D4&amp;" and "&amp;IF('[2]Abbe Museum'!D5="Yes","has a history of sponsoring projects. ","does not have a history of sponsorship. ")&amp;'[2]Abbe Museum'!D2&amp;IF('[2]Abbe Museum'!D6="Yes"," is a non-profit organization"," is a for-profit organization")&amp;IF('[2]Abbe Museum'!D7="Yes"," that has workspace available for students. ", " that does not have workspace available for students. ")&amp;'[2]Abbe Museum'!D2&amp;IF('[2]Abbe Museum'!D8="Yes"," is interested in sponsoring a project in the following area(s) of study: ", " has not made their interest in sponsorship evident")&amp;IF('[2]Abbe Museum'!D8="Yes",IF('[2]Abbe Museum'!D10="Yes",'[2]Abbe Museum'!B10,"")&amp;IF('[2]Abbe Museum'!D11="Yes",IF('[2]Abbe Museum'!D10="Yes",", "&amp;'[2]Abbe Museum'!B11,'[2]Abbe Museum'!B11),"")&amp;IF('[2]Abbe Museum'!D12="Yes",IF(OR('[2]Abbe Museum'!D10="Yes",'[2]Abbe Museum'!D11="Yes"),", "&amp;'[2]Abbe Museum'!B12,'[2]Abbe Museum'!B12),"")&amp;IF('[2]Abbe Museum'!D13="Yes",IF(OR('[2]Abbe Museum'!D12="Yes",'[2]Abbe Museum'!D11="Yes",'[2]Abbe Museum'!D10="Yes"),", "&amp;'[2]Abbe Museum'!B13,'[2]Abbe Museum'!B13),""),"."))</f>
        <v xml:space="preserve">     Abbe Museum is an organization with 20 employees that specializes in historical preservation and education and does not have a history of sponsorship. Abbe Museum is a non-profit organization that has workspace available for students. Abbe Museum has not made their interest in sponsorship evident.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zoomScale="115" zoomScaleNormal="115" workbookViewId="0">
      <selection activeCell="C21" sqref="C21"/>
    </sheetView>
  </sheetViews>
  <sheetFormatPr defaultColWidth="8.85546875" defaultRowHeight="12.75" x14ac:dyDescent="0.25"/>
  <cols>
    <col min="1" max="1" width="8.85546875" style="4"/>
    <col min="2" max="2" width="29.7109375" style="4" bestFit="1" customWidth="1"/>
    <col min="3" max="3" width="29.7109375" style="4" customWidth="1"/>
    <col min="4" max="4" width="19.140625" style="4" bestFit="1" customWidth="1"/>
    <col min="5" max="5" width="21.85546875" style="4" customWidth="1"/>
    <col min="6" max="16384" width="8.85546875" style="4"/>
  </cols>
  <sheetData>
    <row r="2" spans="2:4" x14ac:dyDescent="0.25">
      <c r="B2" s="1" t="s">
        <v>0</v>
      </c>
      <c r="C2" s="2" t="s">
        <v>1</v>
      </c>
      <c r="D2" s="15" t="s">
        <v>22</v>
      </c>
    </row>
    <row r="3" spans="2:4" x14ac:dyDescent="0.25">
      <c r="B3" s="5" t="s">
        <v>3</v>
      </c>
      <c r="C3" s="6" t="s">
        <v>4</v>
      </c>
      <c r="D3" s="16" t="s">
        <v>23</v>
      </c>
    </row>
    <row r="4" spans="2:4" x14ac:dyDescent="0.25">
      <c r="B4" s="5" t="s">
        <v>5</v>
      </c>
      <c r="C4" s="6" t="s">
        <v>6</v>
      </c>
      <c r="D4" s="16" t="s">
        <v>24</v>
      </c>
    </row>
    <row r="5" spans="2:4" x14ac:dyDescent="0.25">
      <c r="B5" s="5" t="s">
        <v>8</v>
      </c>
      <c r="C5" s="6" t="s">
        <v>9</v>
      </c>
      <c r="D5" s="16" t="s">
        <v>10</v>
      </c>
    </row>
    <row r="6" spans="2:4" x14ac:dyDescent="0.25">
      <c r="B6" s="5" t="s">
        <v>11</v>
      </c>
      <c r="C6" s="6" t="s">
        <v>9</v>
      </c>
      <c r="D6" s="16" t="s">
        <v>21</v>
      </c>
    </row>
    <row r="7" spans="2:4" x14ac:dyDescent="0.25">
      <c r="B7" s="5" t="s">
        <v>12</v>
      </c>
      <c r="C7" s="6" t="s">
        <v>9</v>
      </c>
      <c r="D7" s="16" t="s">
        <v>10</v>
      </c>
    </row>
    <row r="8" spans="2:4" x14ac:dyDescent="0.25">
      <c r="B8" s="5" t="s">
        <v>13</v>
      </c>
      <c r="C8" s="6" t="s">
        <v>9</v>
      </c>
      <c r="D8" s="16" t="s">
        <v>10</v>
      </c>
    </row>
    <row r="9" spans="2:4" ht="15" x14ac:dyDescent="0.25">
      <c r="B9" s="8" t="s">
        <v>25</v>
      </c>
      <c r="C9" s="9"/>
      <c r="D9" s="17"/>
    </row>
    <row r="10" spans="2:4" x14ac:dyDescent="0.25">
      <c r="B10" s="5" t="s">
        <v>15</v>
      </c>
      <c r="C10" s="6" t="s">
        <v>9</v>
      </c>
      <c r="D10" s="16" t="s">
        <v>10</v>
      </c>
    </row>
    <row r="11" spans="2:4" x14ac:dyDescent="0.25">
      <c r="B11" s="5" t="s">
        <v>16</v>
      </c>
      <c r="C11" s="6" t="s">
        <v>9</v>
      </c>
      <c r="D11" s="16" t="s">
        <v>10</v>
      </c>
    </row>
    <row r="12" spans="2:4" x14ac:dyDescent="0.25">
      <c r="B12" s="5" t="s">
        <v>17</v>
      </c>
      <c r="C12" s="6" t="s">
        <v>9</v>
      </c>
      <c r="D12" s="16" t="s">
        <v>10</v>
      </c>
    </row>
    <row r="13" spans="2:4" x14ac:dyDescent="0.25">
      <c r="B13" s="11" t="s">
        <v>18</v>
      </c>
      <c r="C13" s="12" t="s">
        <v>9</v>
      </c>
      <c r="D13" s="18" t="s">
        <v>10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D31" sqref="D31"/>
    </sheetView>
  </sheetViews>
  <sheetFormatPr defaultColWidth="8.85546875" defaultRowHeight="12.75" x14ac:dyDescent="0.25"/>
  <cols>
    <col min="1" max="1" width="38.7109375" style="4" customWidth="1"/>
    <col min="2" max="2" width="15.140625" style="4" customWidth="1"/>
    <col min="3" max="16384" width="8.85546875" style="4"/>
  </cols>
  <sheetData>
    <row r="2" spans="1:1" ht="142.15" customHeight="1" x14ac:dyDescent="0.25">
      <c r="A2" s="14" t="str">
        <f>("     "&amp;'[3]Acadia Senior College'!D2&amp;" is an organization with "&amp;'[3]Acadia Senior College'!D3&amp;" employee that specializes in "&amp;'[3]Acadia Senior College'!D4&amp;" and "&amp;IF('[3]Acadia Senior College'!D5="Yes","has a history of sponsoring projects. ","does not have a history of sponsorship. ")&amp;'[3]Acadia Senior College'!D2&amp;IF('[3]Acadia Senior College'!D6="Yes"," is a non-profit organization"," is a for-profit organization")&amp;IF('[3]Acadia Senior College'!D7="Yes"," that has workspace available for students. ", " that does not have workspace available for students. ")&amp;'[3]Acadia Senior College'!D2&amp;IF('[3]Acadia Senior College'!D8="Yes"," is interested in sponsoring a project in the following area(s) of study: ", " has not made their interest in sponsorship evident")&amp;IF('[3]Acadia Senior College'!D8="Yes",IF('[3]Acadia Senior College'!D10="Yes",'[3]Acadia Senior College'!B10,"")&amp;IF('[3]Acadia Senior College'!D11="Yes",IF('[3]Acadia Senior College'!D10="Yes",", "&amp;'[3]Acadia Senior College'!B11,'[3]Acadia Senior College'!B11),"")&amp;IF('[3]Acadia Senior College'!D12="Yes",IF(OR('[3]Acadia Senior College'!D10="Yes",'[3]Acadia Senior College'!D11="Yes"),", "&amp;'[3]Acadia Senior College'!B12,'[3]Acadia Senior College'!B12),"")&amp;IF('[3]Acadia Senior College'!D13="Yes",IF(OR('[3]Acadia Senior College'!D12="Yes",'[3]Acadia Senior College'!D11="Yes",'[3]Acadia Senior College'!D10="Yes"),", "&amp;'[3]Acadia Senior College'!B13,'[3]Acadia Senior College'!B13),""),"."))</f>
        <v xml:space="preserve">     Acadia Senior College is an organization with 1 (See further Information) employee that specializes in higher education and does not have a history of sponsorship. Acadia Senior College is a non-profit organization that does not have workspace available for students. Acadia Senior College has not made their interest in sponsorship evident.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opLeftCell="B1" zoomScale="115" zoomScaleNormal="115" workbookViewId="0">
      <selection activeCell="D7" sqref="D7"/>
    </sheetView>
  </sheetViews>
  <sheetFormatPr defaultColWidth="8.85546875" defaultRowHeight="12.75" x14ac:dyDescent="0.25"/>
  <cols>
    <col min="1" max="1" width="8.85546875" style="4"/>
    <col min="2" max="2" width="29.7109375" style="4" bestFit="1" customWidth="1"/>
    <col min="3" max="3" width="29.7109375" style="4" customWidth="1"/>
    <col min="4" max="4" width="19.140625" style="4" bestFit="1" customWidth="1"/>
    <col min="5" max="5" width="21.85546875" style="4" customWidth="1"/>
    <col min="6" max="16384" width="8.85546875" style="4"/>
  </cols>
  <sheetData>
    <row r="2" spans="2:4" ht="15" x14ac:dyDescent="0.25">
      <c r="B2" s="19" t="s">
        <v>0</v>
      </c>
      <c r="C2" s="20" t="s">
        <v>1</v>
      </c>
      <c r="D2" s="21" t="s">
        <v>26</v>
      </c>
    </row>
    <row r="3" spans="2:4" ht="15" x14ac:dyDescent="0.25">
      <c r="B3" s="22" t="s">
        <v>3</v>
      </c>
      <c r="C3" s="23" t="s">
        <v>4</v>
      </c>
      <c r="D3" s="24" t="s">
        <v>27</v>
      </c>
    </row>
    <row r="4" spans="2:4" x14ac:dyDescent="0.25">
      <c r="B4" s="22" t="s">
        <v>5</v>
      </c>
      <c r="C4" s="23" t="s">
        <v>6</v>
      </c>
      <c r="D4" s="7" t="s">
        <v>28</v>
      </c>
    </row>
    <row r="5" spans="2:4" x14ac:dyDescent="0.25">
      <c r="B5" s="22" t="s">
        <v>8</v>
      </c>
      <c r="C5" s="23" t="s">
        <v>9</v>
      </c>
      <c r="D5" s="7" t="s">
        <v>10</v>
      </c>
    </row>
    <row r="6" spans="2:4" x14ac:dyDescent="0.25">
      <c r="B6" s="22" t="s">
        <v>11</v>
      </c>
      <c r="C6" s="23" t="s">
        <v>9</v>
      </c>
      <c r="D6" s="7" t="s">
        <v>10</v>
      </c>
    </row>
    <row r="7" spans="2:4" x14ac:dyDescent="0.25">
      <c r="B7" s="22" t="s">
        <v>12</v>
      </c>
      <c r="C7" s="23" t="s">
        <v>9</v>
      </c>
      <c r="D7" s="7" t="s">
        <v>10</v>
      </c>
    </row>
    <row r="8" spans="2:4" x14ac:dyDescent="0.25">
      <c r="B8" s="22" t="s">
        <v>13</v>
      </c>
      <c r="C8" s="23" t="s">
        <v>9</v>
      </c>
      <c r="D8" s="7" t="s">
        <v>10</v>
      </c>
    </row>
    <row r="9" spans="2:4" ht="15" x14ac:dyDescent="0.25">
      <c r="B9" s="25" t="s">
        <v>14</v>
      </c>
      <c r="C9" s="26"/>
      <c r="D9" s="10" t="s">
        <v>10</v>
      </c>
    </row>
    <row r="10" spans="2:4" x14ac:dyDescent="0.25">
      <c r="B10" s="22" t="s">
        <v>15</v>
      </c>
      <c r="C10" s="23" t="s">
        <v>9</v>
      </c>
      <c r="D10" s="7" t="s">
        <v>10</v>
      </c>
    </row>
    <row r="11" spans="2:4" x14ac:dyDescent="0.25">
      <c r="B11" s="22" t="s">
        <v>16</v>
      </c>
      <c r="C11" s="23" t="s">
        <v>9</v>
      </c>
      <c r="D11" s="7" t="s">
        <v>10</v>
      </c>
    </row>
    <row r="12" spans="2:4" x14ac:dyDescent="0.25">
      <c r="B12" s="22" t="s">
        <v>17</v>
      </c>
      <c r="C12" s="23" t="s">
        <v>9</v>
      </c>
      <c r="D12" s="7" t="s">
        <v>10</v>
      </c>
    </row>
    <row r="13" spans="2:4" x14ac:dyDescent="0.25">
      <c r="B13" s="27" t="s">
        <v>18</v>
      </c>
      <c r="C13" s="28" t="s">
        <v>9</v>
      </c>
      <c r="D13" s="13" t="s">
        <v>10</v>
      </c>
    </row>
  </sheetData>
  <sheetProtection sheet="1" objects="1" scenario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B33" sqref="B33"/>
    </sheetView>
  </sheetViews>
  <sheetFormatPr defaultColWidth="8.85546875" defaultRowHeight="12.75" x14ac:dyDescent="0.25"/>
  <cols>
    <col min="1" max="1" width="38.7109375" style="4" customWidth="1"/>
    <col min="2" max="2" width="15.140625" style="4" customWidth="1"/>
    <col min="3" max="16384" width="8.85546875" style="4"/>
  </cols>
  <sheetData>
    <row r="2" spans="1:1" ht="142.15" customHeight="1" x14ac:dyDescent="0.25">
      <c r="A2" s="14" t="str">
        <f>("     "&amp;[4]BHBT!D2&amp;" is an organization with "&amp;[4]BHBT!D3&amp;IF([4]BHBT!D3&gt;1," employees"," employee")&amp;" that specializes in "&amp;[4]BHBT!D4&amp;" and "&amp;IF([4]BHBT!D5="Yes","has a history of sponsoring projects. ","does not have a history of sponsorship. ")&amp;[4]BHBT!D2&amp;IF([4]BHBT!D6="Yes"," is a non-profit organization"," is a for-profit organization")&amp;IF([4]BHBT!D7="Yes"," that has workspace available for students. ", " that does not have workspace available for students. ")&amp;[4]BHBT!D2&amp;IF([4]BHBT!D8="Yes"," is interested in sponsoring a project in the following area(s) of study: ", " has not made their interest in sponsorship evident")&amp;IF([4]BHBT!D8="Yes",IF([4]BHBT!D10="Yes",[4]BHBT!B10,"")&amp;IF([4]BHBT!D11="Yes",IF([4]BHBT!D10="Yes",", "&amp;[4]BHBT!B11,[4]BHBT!B11),"")&amp;IF([4]BHBT!D12="Yes",IF(OR([4]BHBT!D10="Yes",[4]BHBT!D11="Yes"),", "&amp;[4]BHBT!B12,[4]BHBT!B12),"")&amp;IF([4]BHBT!D13="Yes",IF(OR([4]BHBT!D12="Yes",[4]BHBT!D11="Yes",[4]BHBT!D10="Yes"),", "&amp;[4]BHBT!B13,[4]BHBT!B13),""),"."))</f>
        <v xml:space="preserve">     Bar Harbor BioTechnology is an organization with 11-50 employees that specializes in developing innovative molecular biology products and services that advance life science research and clinical medicine and does not have a history of sponsorship. Bar Harbor BioTechnology is a for-profit organization that does not have workspace available for students. Bar Harbor BioTechnology has not made their interest in sponsorship evident.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topLeftCell="B1" zoomScale="115" zoomScaleNormal="115" workbookViewId="0">
      <selection activeCell="D10" sqref="D10"/>
    </sheetView>
  </sheetViews>
  <sheetFormatPr defaultColWidth="8.85546875" defaultRowHeight="12.75" x14ac:dyDescent="0.25"/>
  <cols>
    <col min="1" max="1" width="8.85546875" style="4"/>
    <col min="2" max="2" width="29.7109375" style="4" bestFit="1" customWidth="1"/>
    <col min="3" max="3" width="29.7109375" style="4" customWidth="1"/>
    <col min="4" max="4" width="19.140625" style="4" bestFit="1" customWidth="1"/>
    <col min="5" max="5" width="21.85546875" style="4" customWidth="1"/>
    <col min="6" max="16384" width="8.85546875" style="4"/>
  </cols>
  <sheetData>
    <row r="2" spans="2:4" x14ac:dyDescent="0.25">
      <c r="B2" s="1" t="s">
        <v>0</v>
      </c>
      <c r="C2" s="2" t="s">
        <v>1</v>
      </c>
      <c r="D2" s="3" t="s">
        <v>29</v>
      </c>
    </row>
    <row r="3" spans="2:4" x14ac:dyDescent="0.25">
      <c r="B3" s="5" t="s">
        <v>3</v>
      </c>
      <c r="C3" s="6" t="s">
        <v>4</v>
      </c>
      <c r="D3" s="7">
        <v>14</v>
      </c>
    </row>
    <row r="4" spans="2:4" x14ac:dyDescent="0.25">
      <c r="B4" s="5" t="s">
        <v>5</v>
      </c>
      <c r="C4" s="6" t="s">
        <v>6</v>
      </c>
      <c r="D4" s="7" t="s">
        <v>30</v>
      </c>
    </row>
    <row r="5" spans="2:4" x14ac:dyDescent="0.25">
      <c r="B5" s="5" t="s">
        <v>8</v>
      </c>
      <c r="C5" s="6" t="s">
        <v>9</v>
      </c>
      <c r="D5" s="7" t="s">
        <v>10</v>
      </c>
    </row>
    <row r="6" spans="2:4" x14ac:dyDescent="0.25">
      <c r="B6" s="5" t="s">
        <v>11</v>
      </c>
      <c r="C6" s="6" t="s">
        <v>9</v>
      </c>
      <c r="D6" s="7" t="s">
        <v>21</v>
      </c>
    </row>
    <row r="7" spans="2:4" x14ac:dyDescent="0.25">
      <c r="B7" s="5" t="s">
        <v>12</v>
      </c>
      <c r="C7" s="6" t="s">
        <v>9</v>
      </c>
      <c r="D7" s="7" t="s">
        <v>21</v>
      </c>
    </row>
    <row r="8" spans="2:4" x14ac:dyDescent="0.25">
      <c r="B8" s="5" t="s">
        <v>13</v>
      </c>
      <c r="C8" s="6" t="s">
        <v>9</v>
      </c>
      <c r="D8" s="7" t="s">
        <v>10</v>
      </c>
    </row>
    <row r="9" spans="2:4" ht="15" x14ac:dyDescent="0.25">
      <c r="B9" s="8" t="s">
        <v>14</v>
      </c>
      <c r="C9" s="9"/>
      <c r="D9" s="10" t="s">
        <v>10</v>
      </c>
    </row>
    <row r="10" spans="2:4" x14ac:dyDescent="0.25">
      <c r="B10" s="5" t="s">
        <v>15</v>
      </c>
      <c r="C10" s="6" t="s">
        <v>9</v>
      </c>
      <c r="D10" s="7" t="s">
        <v>10</v>
      </c>
    </row>
    <row r="11" spans="2:4" x14ac:dyDescent="0.25">
      <c r="B11" s="5" t="s">
        <v>16</v>
      </c>
      <c r="C11" s="6" t="s">
        <v>9</v>
      </c>
      <c r="D11" s="7" t="s">
        <v>10</v>
      </c>
    </row>
    <row r="12" spans="2:4" x14ac:dyDescent="0.25">
      <c r="B12" s="5" t="s">
        <v>17</v>
      </c>
      <c r="C12" s="6" t="s">
        <v>9</v>
      </c>
      <c r="D12" s="7" t="s">
        <v>21</v>
      </c>
    </row>
    <row r="13" spans="2:4" x14ac:dyDescent="0.25">
      <c r="B13" s="11" t="s">
        <v>18</v>
      </c>
      <c r="C13" s="12" t="s">
        <v>9</v>
      </c>
      <c r="D13" s="13" t="s">
        <v>10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Sponsors Ranking</vt:lpstr>
      <vt:lpstr>Sponsor Summary</vt:lpstr>
      <vt:lpstr>Abbe Museum</vt:lpstr>
      <vt:lpstr>Abbe Museum Para</vt:lpstr>
      <vt:lpstr>Acadia Senior College</vt:lpstr>
      <vt:lpstr>Senior College Para</vt:lpstr>
      <vt:lpstr>BHBT</vt:lpstr>
      <vt:lpstr>BHBT Para</vt:lpstr>
      <vt:lpstr>Historical Society</vt:lpstr>
      <vt:lpstr>Historical Society Para</vt:lpstr>
      <vt:lpstr>CoA</vt:lpstr>
      <vt:lpstr>CoA Para</vt:lpstr>
      <vt:lpstr>Friends of Acadia</vt:lpstr>
      <vt:lpstr>Friends of Acadia Para</vt:lpstr>
      <vt:lpstr>Jackson Labs</vt:lpstr>
      <vt:lpstr>Jackson Labs Para</vt:lpstr>
      <vt:lpstr>Memorial Library</vt:lpstr>
      <vt:lpstr>Memorial Library Para</vt:lpstr>
      <vt:lpstr>MITA</vt:lpstr>
      <vt:lpstr>MITA Para</vt:lpstr>
      <vt:lpstr>MDI Labs</vt:lpstr>
      <vt:lpstr>MDI Labs Para</vt:lpstr>
      <vt:lpstr>MERI</vt:lpstr>
      <vt:lpstr>MERI Para</vt:lpstr>
      <vt:lpstr>SERC</vt:lpstr>
      <vt:lpstr>SERC Para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2012-07-26T15:43:46Z</dcterms:modified>
</cp:coreProperties>
</file>